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port4\Desktop\фестиваль 2023\"/>
    </mc:Choice>
  </mc:AlternateContent>
  <bookViews>
    <workbookView xWindow="0" yWindow="0" windowWidth="23040" windowHeight="10452" activeTab="12"/>
  </bookViews>
  <sheets>
    <sheet name="1" sheetId="3" r:id="rId1"/>
    <sheet name="2" sheetId="37" r:id="rId2"/>
    <sheet name="3" sheetId="38" r:id="rId3"/>
    <sheet name="4" sheetId="39" r:id="rId4"/>
    <sheet name="8" sheetId="51" r:id="rId5"/>
    <sheet name="9" sheetId="40" r:id="rId6"/>
    <sheet name="10" sheetId="49" r:id="rId7"/>
    <sheet name="12" sheetId="48" r:id="rId8"/>
    <sheet name="13" sheetId="47" r:id="rId9"/>
    <sheet name="17" sheetId="43" r:id="rId10"/>
    <sheet name="18" sheetId="42" r:id="rId11"/>
    <sheet name="20" sheetId="44" r:id="rId12"/>
    <sheet name="22" sheetId="50" r:id="rId13"/>
  </sheets>
  <externalReferences>
    <externalReference r:id="rId14"/>
  </externalReferences>
  <definedNames>
    <definedName name="Испытание">[1]Справочник!$G$3:$G$45</definedName>
    <definedName name="Ступень">[1]Справочник!$A$3:$A$18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15" i="51" l="1"/>
  <c r="P15" i="51"/>
  <c r="N15" i="51"/>
  <c r="L15" i="51"/>
  <c r="J15" i="51"/>
  <c r="H15" i="51"/>
  <c r="F15" i="51"/>
  <c r="S14" i="51"/>
  <c r="S13" i="51"/>
  <c r="S12" i="51"/>
  <c r="S11" i="51"/>
  <c r="S10" i="51"/>
  <c r="S9" i="51"/>
  <c r="S8" i="51"/>
  <c r="S7" i="51"/>
  <c r="S6" i="51"/>
  <c r="S5" i="51"/>
  <c r="R15" i="50"/>
  <c r="P15" i="50"/>
  <c r="N15" i="50"/>
  <c r="L15" i="50"/>
  <c r="J15" i="50"/>
  <c r="H15" i="50"/>
  <c r="F15" i="50"/>
  <c r="S14" i="50"/>
  <c r="S13" i="50"/>
  <c r="S12" i="50"/>
  <c r="S11" i="50"/>
  <c r="S10" i="50"/>
  <c r="S9" i="50"/>
  <c r="S8" i="50"/>
  <c r="S7" i="50"/>
  <c r="S6" i="50"/>
  <c r="S5" i="50"/>
  <c r="R15" i="49"/>
  <c r="P15" i="49"/>
  <c r="N15" i="49"/>
  <c r="L15" i="49"/>
  <c r="J15" i="49"/>
  <c r="H15" i="49"/>
  <c r="F15" i="49"/>
  <c r="S14" i="49"/>
  <c r="S13" i="49"/>
  <c r="S12" i="49"/>
  <c r="S11" i="49"/>
  <c r="S10" i="49"/>
  <c r="S9" i="49"/>
  <c r="S8" i="49"/>
  <c r="S7" i="49"/>
  <c r="S6" i="49"/>
  <c r="S5" i="49"/>
  <c r="R15" i="48"/>
  <c r="P15" i="48"/>
  <c r="N15" i="48"/>
  <c r="L15" i="48"/>
  <c r="J15" i="48"/>
  <c r="H15" i="48"/>
  <c r="F15" i="48"/>
  <c r="S14" i="48"/>
  <c r="S13" i="48"/>
  <c r="S12" i="48"/>
  <c r="S11" i="48"/>
  <c r="S10" i="48"/>
  <c r="S9" i="48"/>
  <c r="S8" i="48"/>
  <c r="S7" i="48"/>
  <c r="S6" i="48"/>
  <c r="S5" i="48"/>
  <c r="R15" i="47"/>
  <c r="P15" i="47"/>
  <c r="N15" i="47"/>
  <c r="L15" i="47"/>
  <c r="J15" i="47"/>
  <c r="H15" i="47"/>
  <c r="F15" i="47"/>
  <c r="S14" i="47"/>
  <c r="S13" i="47"/>
  <c r="S12" i="47"/>
  <c r="S11" i="47"/>
  <c r="S10" i="47"/>
  <c r="S9" i="47"/>
  <c r="S8" i="47"/>
  <c r="S7" i="47"/>
  <c r="S6" i="47"/>
  <c r="S5" i="47"/>
  <c r="R15" i="44"/>
  <c r="P15" i="44"/>
  <c r="N15" i="44"/>
  <c r="L15" i="44"/>
  <c r="J15" i="44"/>
  <c r="H15" i="44"/>
  <c r="F15" i="44"/>
  <c r="S14" i="44"/>
  <c r="S13" i="44"/>
  <c r="S12" i="44"/>
  <c r="S11" i="44"/>
  <c r="S10" i="44"/>
  <c r="S9" i="44"/>
  <c r="S8" i="44"/>
  <c r="S7" i="44"/>
  <c r="S6" i="44"/>
  <c r="S5" i="44"/>
  <c r="R15" i="43"/>
  <c r="P15" i="43"/>
  <c r="N15" i="43"/>
  <c r="L15" i="43"/>
  <c r="J15" i="43"/>
  <c r="H15" i="43"/>
  <c r="F15" i="43"/>
  <c r="S14" i="43"/>
  <c r="S13" i="43"/>
  <c r="S12" i="43"/>
  <c r="S11" i="43"/>
  <c r="S10" i="43"/>
  <c r="S9" i="43"/>
  <c r="S8" i="43"/>
  <c r="S7" i="43"/>
  <c r="S6" i="43"/>
  <c r="S5" i="43"/>
  <c r="R15" i="42"/>
  <c r="P15" i="42"/>
  <c r="N15" i="42"/>
  <c r="L15" i="42"/>
  <c r="J15" i="42"/>
  <c r="H15" i="42"/>
  <c r="F15" i="42"/>
  <c r="S14" i="42"/>
  <c r="S13" i="42"/>
  <c r="S12" i="42"/>
  <c r="S11" i="42"/>
  <c r="S10" i="42"/>
  <c r="S9" i="42"/>
  <c r="S8" i="42"/>
  <c r="S7" i="42"/>
  <c r="S6" i="42"/>
  <c r="S5" i="42"/>
  <c r="R15" i="40"/>
  <c r="P15" i="40"/>
  <c r="N15" i="40"/>
  <c r="L15" i="40"/>
  <c r="J15" i="40"/>
  <c r="H15" i="40"/>
  <c r="F15" i="40"/>
  <c r="S14" i="40"/>
  <c r="S13" i="40"/>
  <c r="S12" i="40"/>
  <c r="S11" i="40"/>
  <c r="S10" i="40"/>
  <c r="S9" i="40"/>
  <c r="S8" i="40"/>
  <c r="S7" i="40"/>
  <c r="S6" i="40"/>
  <c r="S5" i="40"/>
  <c r="R15" i="39"/>
  <c r="P15" i="39"/>
  <c r="N15" i="39"/>
  <c r="L15" i="39"/>
  <c r="J15" i="39"/>
  <c r="H15" i="39"/>
  <c r="F15" i="39"/>
  <c r="S14" i="39"/>
  <c r="S13" i="39"/>
  <c r="S12" i="39"/>
  <c r="S11" i="39"/>
  <c r="S10" i="39"/>
  <c r="S9" i="39"/>
  <c r="S8" i="39"/>
  <c r="S7" i="39"/>
  <c r="S6" i="39"/>
  <c r="S5" i="39"/>
  <c r="R15" i="38"/>
  <c r="P15" i="38"/>
  <c r="N15" i="38"/>
  <c r="L15" i="38"/>
  <c r="J15" i="38"/>
  <c r="H15" i="38"/>
  <c r="F15" i="38"/>
  <c r="S14" i="38"/>
  <c r="S12" i="38"/>
  <c r="S11" i="38"/>
  <c r="S10" i="38"/>
  <c r="S9" i="38"/>
  <c r="S8" i="38"/>
  <c r="S6" i="38"/>
  <c r="S5" i="38"/>
  <c r="R15" i="37"/>
  <c r="P15" i="37"/>
  <c r="N15" i="37"/>
  <c r="L15" i="37"/>
  <c r="J15" i="37"/>
  <c r="H15" i="37"/>
  <c r="F15" i="37"/>
  <c r="S14" i="37"/>
  <c r="S12" i="37"/>
  <c r="S11" i="37"/>
  <c r="S10" i="37"/>
  <c r="S9" i="37"/>
  <c r="S8" i="37"/>
  <c r="S7" i="37"/>
  <c r="S6" i="37"/>
  <c r="S5" i="37"/>
  <c r="L15" i="3"/>
  <c r="N15" i="3"/>
  <c r="P15" i="3"/>
  <c r="R15" i="3"/>
  <c r="H15" i="3"/>
  <c r="S6" i="3"/>
  <c r="S7" i="3"/>
  <c r="S9" i="3"/>
  <c r="S10" i="3"/>
  <c r="S12" i="3"/>
  <c r="S5" i="3"/>
  <c r="R17" i="39" l="1"/>
  <c r="S17" i="39"/>
  <c r="S17" i="40"/>
  <c r="R17" i="40"/>
  <c r="S17" i="47"/>
  <c r="R17" i="47"/>
  <c r="S17" i="42"/>
  <c r="R17" i="42"/>
  <c r="R17" i="44"/>
  <c r="S17" i="44"/>
  <c r="S17" i="49"/>
  <c r="R17" i="49"/>
  <c r="S17" i="51"/>
  <c r="R17" i="51"/>
  <c r="S17" i="50"/>
  <c r="R17" i="50"/>
  <c r="R17" i="43"/>
  <c r="S17" i="43"/>
  <c r="S17" i="37"/>
  <c r="R17" i="37"/>
  <c r="S17" i="48"/>
  <c r="R17" i="48"/>
  <c r="S17" i="38"/>
  <c r="R17" i="38"/>
  <c r="F15" i="3"/>
  <c r="J15" i="3"/>
  <c r="R17" i="3" l="1"/>
  <c r="S17" i="3"/>
</calcChain>
</file>

<file path=xl/sharedStrings.xml><?xml version="1.0" encoding="utf-8"?>
<sst xmlns="http://schemas.openxmlformats.org/spreadsheetml/2006/main" count="979" uniqueCount="385">
  <si>
    <t xml:space="preserve">   </t>
  </si>
  <si>
    <t>№
 п/п</t>
  </si>
  <si>
    <t>Ф.И.О.</t>
  </si>
  <si>
    <t>ступень</t>
  </si>
  <si>
    <t>УИН участника</t>
  </si>
  <si>
    <t>ВИДЫ      ИСПЫТАНИЙ  (ТЕСТОВ)</t>
  </si>
  <si>
    <t>Прыжок в длину с места толчком двумя ногами</t>
  </si>
  <si>
    <t>Наклон вперед из положения стоя с прямыми ногами на гимнастической скамье</t>
  </si>
  <si>
    <t>Поднимание туловища из положения лежа на спине (количество раз за 1 минуту)</t>
  </si>
  <si>
    <t>Сгибание и разгибание рук в упоре лежа на полу</t>
  </si>
  <si>
    <t>Р</t>
  </si>
  <si>
    <t>Б</t>
  </si>
  <si>
    <t xml:space="preserve">II (9-10 лет) </t>
  </si>
  <si>
    <t xml:space="preserve">III (11-12 лет) </t>
  </si>
  <si>
    <t>Бег на 60 м</t>
  </si>
  <si>
    <t xml:space="preserve">IV (13-15 лет) </t>
  </si>
  <si>
    <t xml:space="preserve">V (16-17 лет) </t>
  </si>
  <si>
    <t>Стрельба из электронного оружия</t>
  </si>
  <si>
    <t>16-02-0041732</t>
  </si>
  <si>
    <t>20-02-0056408</t>
  </si>
  <si>
    <t>20-02-0012069</t>
  </si>
  <si>
    <t>Бег на лыжах</t>
  </si>
  <si>
    <t>19-02-0029689</t>
  </si>
  <si>
    <t>20-02-0020502</t>
  </si>
  <si>
    <t>20-02-0019698</t>
  </si>
  <si>
    <t>15-02-0094549</t>
  </si>
  <si>
    <t>15-02-0088448</t>
  </si>
  <si>
    <t>21-02-0087582</t>
  </si>
  <si>
    <t>23-02-0000812</t>
  </si>
  <si>
    <t>18-89-0006138</t>
  </si>
  <si>
    <t>17-02-0053646</t>
  </si>
  <si>
    <t>23-02-0015635</t>
  </si>
  <si>
    <t>16-02-0085236</t>
  </si>
  <si>
    <t>22-02-0065246</t>
  </si>
  <si>
    <t>21-02-0096303</t>
  </si>
  <si>
    <t>17-02-0036812</t>
  </si>
  <si>
    <t>16-02-0082036</t>
  </si>
  <si>
    <t>20-02-0064773</t>
  </si>
  <si>
    <t>21-02-0010105</t>
  </si>
  <si>
    <t>16-02-0081698</t>
  </si>
  <si>
    <t xml:space="preserve">Еникеев Анвар </t>
  </si>
  <si>
    <t xml:space="preserve">Шайхуллина Карина </t>
  </si>
  <si>
    <t>20-02-0044498</t>
  </si>
  <si>
    <t>20-02-0090718</t>
  </si>
  <si>
    <t>20-02-0044407</t>
  </si>
  <si>
    <t>16-02-0089770</t>
  </si>
  <si>
    <t>20-02-0044454</t>
  </si>
  <si>
    <t>16-02-0041967</t>
  </si>
  <si>
    <t>16-02-0040938</t>
  </si>
  <si>
    <t>21-02-0089158</t>
  </si>
  <si>
    <t>21-02-0089217</t>
  </si>
  <si>
    <t>21-02-0088747</t>
  </si>
  <si>
    <t>21-02-0088299</t>
  </si>
  <si>
    <t>21-02-0089100</t>
  </si>
  <si>
    <t>20-02-0045138</t>
  </si>
  <si>
    <t>19-02-0030337</t>
  </si>
  <si>
    <t>20-02-0011950</t>
  </si>
  <si>
    <t>20-02-0011929</t>
  </si>
  <si>
    <t>19-02-0085513</t>
  </si>
  <si>
    <t>19-02-0016491</t>
  </si>
  <si>
    <t>21-02-0051918</t>
  </si>
  <si>
    <t>21-02-0085179</t>
  </si>
  <si>
    <t>20-02-0077462</t>
  </si>
  <si>
    <t>20-02-0014697</t>
  </si>
  <si>
    <t>17-02-0035381</t>
  </si>
  <si>
    <t>23-02-0016498</t>
  </si>
  <si>
    <t>17-02-0021179</t>
  </si>
  <si>
    <t>23-02-0015972</t>
  </si>
  <si>
    <t>23-02-0015158</t>
  </si>
  <si>
    <t>19-02-0042399</t>
  </si>
  <si>
    <t>19-02-0001618</t>
  </si>
  <si>
    <t>16-02-0085191</t>
  </si>
  <si>
    <t>19-02-0042454</t>
  </si>
  <si>
    <t>16-02-0042291</t>
  </si>
  <si>
    <t>20-16-0052736</t>
  </si>
  <si>
    <t>23-02-0016734</t>
  </si>
  <si>
    <t>23-02-0017208</t>
  </si>
  <si>
    <t>20-02-0089239</t>
  </si>
  <si>
    <t>20-02-0089179</t>
  </si>
  <si>
    <t>21-02-0090431</t>
  </si>
  <si>
    <t>20-02-0074877</t>
  </si>
  <si>
    <t>19-02-0029948</t>
  </si>
  <si>
    <t>19-02-0042415</t>
  </si>
  <si>
    <t>20-02-0049636</t>
  </si>
  <si>
    <t>19-02-0022090</t>
  </si>
  <si>
    <t>20-02-0007157</t>
  </si>
  <si>
    <t>16-02-0041505</t>
  </si>
  <si>
    <t>21-02-0038970</t>
  </si>
  <si>
    <t>Орлова Диана Дмитриевна</t>
  </si>
  <si>
    <t>20-02-0091100</t>
  </si>
  <si>
    <t>Гончаров Виктор Александрович</t>
  </si>
  <si>
    <t>Халфин Артем Ильдарович</t>
  </si>
  <si>
    <t>Киселева Екатерина  Павловна</t>
  </si>
  <si>
    <t>20-02-0091164</t>
  </si>
  <si>
    <t>16-02-0082231</t>
  </si>
  <si>
    <t>20-02-0091185</t>
  </si>
  <si>
    <t>19-02-0029886</t>
  </si>
  <si>
    <t>Имамов Арслан</t>
  </si>
  <si>
    <t>19-02-0029636</t>
  </si>
  <si>
    <t>19-02-0042429</t>
  </si>
  <si>
    <t>Исмагилов Данияр</t>
  </si>
  <si>
    <t>18-02-0054136</t>
  </si>
  <si>
    <t>Весловская Юлия</t>
  </si>
  <si>
    <t>19-02-0078852</t>
  </si>
  <si>
    <t>Хайруллин Алан</t>
  </si>
  <si>
    <t>21-02-0011865</t>
  </si>
  <si>
    <t>Адиева Малика</t>
  </si>
  <si>
    <t>18-02-0061255</t>
  </si>
  <si>
    <t>Кузин Тимур</t>
  </si>
  <si>
    <t>16-02-0080236</t>
  </si>
  <si>
    <t>Хаертдинов Ринат</t>
  </si>
  <si>
    <t>Валеева  Адэля </t>
  </si>
  <si>
    <t>16-02-0079301</t>
  </si>
  <si>
    <t>22-02-0016629</t>
  </si>
  <si>
    <t xml:space="preserve">Тимофеев Андрей </t>
  </si>
  <si>
    <t xml:space="preserve">Валишина Лия </t>
  </si>
  <si>
    <t xml:space="preserve">Гимазетдинов Артур </t>
  </si>
  <si>
    <t xml:space="preserve">Давлетбаева Диана </t>
  </si>
  <si>
    <t xml:space="preserve">Васен Александр </t>
  </si>
  <si>
    <t xml:space="preserve">Кобелева Полина </t>
  </si>
  <si>
    <t xml:space="preserve">Ганцгорн Милана </t>
  </si>
  <si>
    <t xml:space="preserve">Шайдуллин Айдар </t>
  </si>
  <si>
    <t xml:space="preserve">Фаррахов Арсен </t>
  </si>
  <si>
    <t xml:space="preserve">Кисельман Ирина </t>
  </si>
  <si>
    <t xml:space="preserve">Пухов Иван </t>
  </si>
  <si>
    <t xml:space="preserve">Фаттахова Камилла </t>
  </si>
  <si>
    <t xml:space="preserve">Букаткин Игорь </t>
  </si>
  <si>
    <t xml:space="preserve">Кашафутдинова Арина </t>
  </si>
  <si>
    <t xml:space="preserve">Кашафутдинов Руслан </t>
  </si>
  <si>
    <t xml:space="preserve">Давыдкина Аделина </t>
  </si>
  <si>
    <t xml:space="preserve">Нуриев Артур </t>
  </si>
  <si>
    <t xml:space="preserve">Минлигалина Белла </t>
  </si>
  <si>
    <t xml:space="preserve">Барышев Максим </t>
  </si>
  <si>
    <t xml:space="preserve">Хакимова Азалия </t>
  </si>
  <si>
    <t xml:space="preserve">Кузнецов Дмитрий </t>
  </si>
  <si>
    <t xml:space="preserve">Шелудкова Ксения </t>
  </si>
  <si>
    <t xml:space="preserve">Лимасова Кристина </t>
  </si>
  <si>
    <t xml:space="preserve">Ширяев Арсений </t>
  </si>
  <si>
    <t xml:space="preserve">Аминова Диляра </t>
  </si>
  <si>
    <t xml:space="preserve">Котов Роман </t>
  </si>
  <si>
    <t xml:space="preserve">Сухорук Наталья </t>
  </si>
  <si>
    <t xml:space="preserve">Караваев Даниил </t>
  </si>
  <si>
    <t xml:space="preserve">Черепанова Ангелина </t>
  </si>
  <si>
    <t xml:space="preserve">Янов Ян </t>
  </si>
  <si>
    <t xml:space="preserve">Черепанова Дарья </t>
  </si>
  <si>
    <t xml:space="preserve">Захаркин Данил </t>
  </si>
  <si>
    <t xml:space="preserve">Шмелева Дарья </t>
  </si>
  <si>
    <t xml:space="preserve">Салимгареев Филипп </t>
  </si>
  <si>
    <t xml:space="preserve">Селютина Екатерина </t>
  </si>
  <si>
    <t xml:space="preserve">Имамутдинов Римир </t>
  </si>
  <si>
    <t xml:space="preserve">Садыкова Залина </t>
  </si>
  <si>
    <t xml:space="preserve">Подтеребков Марк </t>
  </si>
  <si>
    <t xml:space="preserve">Салимова Мадина </t>
  </si>
  <si>
    <t xml:space="preserve">Яковлев Илья </t>
  </si>
  <si>
    <t xml:space="preserve">Идиятуллина Алия </t>
  </si>
  <si>
    <t xml:space="preserve">Латыпов Даниэль </t>
  </si>
  <si>
    <t xml:space="preserve">Федоренко Егор </t>
  </si>
  <si>
    <t xml:space="preserve">Абуталипова Полина </t>
  </si>
  <si>
    <t xml:space="preserve">Латыпов Кирилл </t>
  </si>
  <si>
    <t xml:space="preserve">Савельева Ксения </t>
  </si>
  <si>
    <t xml:space="preserve">Ситдиков Раиль </t>
  </si>
  <si>
    <t xml:space="preserve">Садыкова Дина </t>
  </si>
  <si>
    <t xml:space="preserve">Уколова Вероника </t>
  </si>
  <si>
    <t xml:space="preserve">Гатауллин Самир </t>
  </si>
  <si>
    <t xml:space="preserve">Бадамшина Эвелина </t>
  </si>
  <si>
    <t xml:space="preserve">Глухарев Артем </t>
  </si>
  <si>
    <t xml:space="preserve">Тимофеева Дарья </t>
  </si>
  <si>
    <t xml:space="preserve">Хикматуллин Руден </t>
  </si>
  <si>
    <t xml:space="preserve">Шевелева Виктория </t>
  </si>
  <si>
    <t xml:space="preserve">Тухватуллин Эмир </t>
  </si>
  <si>
    <t xml:space="preserve">Валеева Арина </t>
  </si>
  <si>
    <t xml:space="preserve">Зарипов Артур </t>
  </si>
  <si>
    <t xml:space="preserve">Батурина Диана </t>
  </si>
  <si>
    <t xml:space="preserve">Варламов Дмитрий </t>
  </si>
  <si>
    <t xml:space="preserve">Шарафутдинов Артем </t>
  </si>
  <si>
    <t xml:space="preserve">Галлямутдинов Альберт </t>
  </si>
  <si>
    <t xml:space="preserve">Васильцова Диана </t>
  </si>
  <si>
    <t xml:space="preserve">Лапюк Роман </t>
  </si>
  <si>
    <t xml:space="preserve">Устенко Варвара </t>
  </si>
  <si>
    <t>Ситдиков Данил</t>
  </si>
  <si>
    <t xml:space="preserve">Мухаматгараева Самира </t>
  </si>
  <si>
    <t xml:space="preserve">Лутфуллина Аделина </t>
  </si>
  <si>
    <t>Токарева Мария</t>
  </si>
  <si>
    <t>180</t>
  </si>
  <si>
    <t>225</t>
  </si>
  <si>
    <t>215</t>
  </si>
  <si>
    <t>240</t>
  </si>
  <si>
    <t>213</t>
  </si>
  <si>
    <t>27</t>
  </si>
  <si>
    <t>8</t>
  </si>
  <si>
    <t>36</t>
  </si>
  <si>
    <t>34</t>
  </si>
  <si>
    <t>30</t>
  </si>
  <si>
    <t>33</t>
  </si>
  <si>
    <t>13</t>
  </si>
  <si>
    <t>0</t>
  </si>
  <si>
    <t>145</t>
  </si>
  <si>
    <t>1</t>
  </si>
  <si>
    <t>138</t>
  </si>
  <si>
    <t>Галимов Дамир</t>
  </si>
  <si>
    <t>221</t>
  </si>
  <si>
    <t>5</t>
  </si>
  <si>
    <t>Хазиахметов Нурислам</t>
  </si>
  <si>
    <t>Зарипова Элина</t>
  </si>
  <si>
    <t>196</t>
  </si>
  <si>
    <t>227</t>
  </si>
  <si>
    <t>28</t>
  </si>
  <si>
    <t>191</t>
  </si>
  <si>
    <t>7</t>
  </si>
  <si>
    <t>220</t>
  </si>
  <si>
    <t>17</t>
  </si>
  <si>
    <t>185</t>
  </si>
  <si>
    <t>22</t>
  </si>
  <si>
    <t>9</t>
  </si>
  <si>
    <t>204</t>
  </si>
  <si>
    <t>14</t>
  </si>
  <si>
    <t>163</t>
  </si>
  <si>
    <t>25</t>
  </si>
  <si>
    <t>12</t>
  </si>
  <si>
    <t>18</t>
  </si>
  <si>
    <t>203</t>
  </si>
  <si>
    <t>190</t>
  </si>
  <si>
    <t>6</t>
  </si>
  <si>
    <t>164</t>
  </si>
  <si>
    <t>170</t>
  </si>
  <si>
    <t>26</t>
  </si>
  <si>
    <t>20-02-0011757</t>
  </si>
  <si>
    <t>23-02-0000009</t>
  </si>
  <si>
    <t>194</t>
  </si>
  <si>
    <t>235</t>
  </si>
  <si>
    <t>19</t>
  </si>
  <si>
    <t>20</t>
  </si>
  <si>
    <t>Шаяхметова Самира</t>
  </si>
  <si>
    <t>210</t>
  </si>
  <si>
    <t>232</t>
  </si>
  <si>
    <t>16</t>
  </si>
  <si>
    <t>10</t>
  </si>
  <si>
    <t>165</t>
  </si>
  <si>
    <t>143</t>
  </si>
  <si>
    <t>195</t>
  </si>
  <si>
    <t>160</t>
  </si>
  <si>
    <t>16-02-0085673</t>
  </si>
  <si>
    <t>Лучков Артём</t>
  </si>
  <si>
    <t>21-02-0083707</t>
  </si>
  <si>
    <t>31</t>
  </si>
  <si>
    <t>186</t>
  </si>
  <si>
    <t>250</t>
  </si>
  <si>
    <t>15</t>
  </si>
  <si>
    <t>Шангареева Аделина</t>
  </si>
  <si>
    <t>Садыков Расуль</t>
  </si>
  <si>
    <t>Латыпова Рания</t>
  </si>
  <si>
    <t>Галимов Алмаз</t>
  </si>
  <si>
    <t>Байгузина Милана</t>
  </si>
  <si>
    <t>Каменев Семён</t>
  </si>
  <si>
    <t>Салимгареева Альмира</t>
  </si>
  <si>
    <t>Гатауллин Айрат</t>
  </si>
  <si>
    <t>20-02-0076469</t>
  </si>
  <si>
    <t>20-02-0077320</t>
  </si>
  <si>
    <t>19-02-0042363</t>
  </si>
  <si>
    <t>20-02-0077141</t>
  </si>
  <si>
    <t> 20-02-0076564</t>
  </si>
  <si>
    <t>18-02-0003470</t>
  </si>
  <si>
    <t>20-02-0077073</t>
  </si>
  <si>
    <t>18-02-0005960</t>
  </si>
  <si>
    <t>200</t>
  </si>
  <si>
    <t>156</t>
  </si>
  <si>
    <t>3</t>
  </si>
  <si>
    <t>2</t>
  </si>
  <si>
    <t>4</t>
  </si>
  <si>
    <t>245</t>
  </si>
  <si>
    <t>37</t>
  </si>
  <si>
    <t>23</t>
  </si>
  <si>
    <t>Антипина Анета</t>
  </si>
  <si>
    <t>вк</t>
  </si>
  <si>
    <t>11.2</t>
  </si>
  <si>
    <t>10.8</t>
  </si>
  <si>
    <t>11.1</t>
  </si>
  <si>
    <t>11.0</t>
  </si>
  <si>
    <t>9.6</t>
  </si>
  <si>
    <t>11.6</t>
  </si>
  <si>
    <t>11.3</t>
  </si>
  <si>
    <t>10.0</t>
  </si>
  <si>
    <t>10.1</t>
  </si>
  <si>
    <t>10.5</t>
  </si>
  <si>
    <t>9.9</t>
  </si>
  <si>
    <t>8.9</t>
  </si>
  <si>
    <t>9.7</t>
  </si>
  <si>
    <t>10.7</t>
  </si>
  <si>
    <t>12.5</t>
  </si>
  <si>
    <t>10.6</t>
  </si>
  <si>
    <t>9.1</t>
  </si>
  <si>
    <t>9.2</t>
  </si>
  <si>
    <t>10.9</t>
  </si>
  <si>
    <t>12.1</t>
  </si>
  <si>
    <t>10.2</t>
  </si>
  <si>
    <t>26.2</t>
  </si>
  <si>
    <t>8.7</t>
  </si>
  <si>
    <t>9.5</t>
  </si>
  <si>
    <t>13.3</t>
  </si>
  <si>
    <t>9.8</t>
  </si>
  <si>
    <t>11.8</t>
  </si>
  <si>
    <t>11.9</t>
  </si>
  <si>
    <t>8.8</t>
  </si>
  <si>
    <t>10.4</t>
  </si>
  <si>
    <t>11.5</t>
  </si>
  <si>
    <t>5.36</t>
  </si>
  <si>
    <t>4.08</t>
  </si>
  <si>
    <t>15.00</t>
  </si>
  <si>
    <t>9.30</t>
  </si>
  <si>
    <t>12.07</t>
  </si>
  <si>
    <t>17.20</t>
  </si>
  <si>
    <t>10.3</t>
  </si>
  <si>
    <t>9.3</t>
  </si>
  <si>
    <t>7.13</t>
  </si>
  <si>
    <t>10.37</t>
  </si>
  <si>
    <t>24.08</t>
  </si>
  <si>
    <t>20.14</t>
  </si>
  <si>
    <t>36.53</t>
  </si>
  <si>
    <t>22.35</t>
  </si>
  <si>
    <t>5.06</t>
  </si>
  <si>
    <t>6.17</t>
  </si>
  <si>
    <t>10.17</t>
  </si>
  <si>
    <t>9.58</t>
  </si>
  <si>
    <t>11.26</t>
  </si>
  <si>
    <t>18.38</t>
  </si>
  <si>
    <t>11.4</t>
  </si>
  <si>
    <t>4.06</t>
  </si>
  <si>
    <t>4.07</t>
  </si>
  <si>
    <t>7.27</t>
  </si>
  <si>
    <t>11.16</t>
  </si>
  <si>
    <t>18.25</t>
  </si>
  <si>
    <t>12.32</t>
  </si>
  <si>
    <t>30.49</t>
  </si>
  <si>
    <t>8.41</t>
  </si>
  <si>
    <t>9.04</t>
  </si>
  <si>
    <t>18.22</t>
  </si>
  <si>
    <t>18.42</t>
  </si>
  <si>
    <t>13.37</t>
  </si>
  <si>
    <t>29.16</t>
  </si>
  <si>
    <t>11.7</t>
  </si>
  <si>
    <t>9.0</t>
  </si>
  <si>
    <t>6.26</t>
  </si>
  <si>
    <t>6.36</t>
  </si>
  <si>
    <t>20.30</t>
  </si>
  <si>
    <t>18.26</t>
  </si>
  <si>
    <t>41.05</t>
  </si>
  <si>
    <t>36.39</t>
  </si>
  <si>
    <t>16.38</t>
  </si>
  <si>
    <t>6.15</t>
  </si>
  <si>
    <t>6.31</t>
  </si>
  <si>
    <t>13.36</t>
  </si>
  <si>
    <t>13.18</t>
  </si>
  <si>
    <t>10.48</t>
  </si>
  <si>
    <t>11.33</t>
  </si>
  <si>
    <t>25.58</t>
  </si>
  <si>
    <t>12.01</t>
  </si>
  <si>
    <t>7.37</t>
  </si>
  <si>
    <t>7.30</t>
  </si>
  <si>
    <t>15.40</t>
  </si>
  <si>
    <t>12.33</t>
  </si>
  <si>
    <t>11.35</t>
  </si>
  <si>
    <t>24.36</t>
  </si>
  <si>
    <t>3.32</t>
  </si>
  <si>
    <t>9.02</t>
  </si>
  <si>
    <t>8.14</t>
  </si>
  <si>
    <t>21.17</t>
  </si>
  <si>
    <t>12.20</t>
  </si>
  <si>
    <t>11.45</t>
  </si>
  <si>
    <t>44.44</t>
  </si>
  <si>
    <t>15.58</t>
  </si>
  <si>
    <t>3.55</t>
  </si>
  <si>
    <t>9.00</t>
  </si>
  <si>
    <t>10.04</t>
  </si>
  <si>
    <t>10.53</t>
  </si>
  <si>
    <t>22.45</t>
  </si>
  <si>
    <t>11.14</t>
  </si>
  <si>
    <t>12.08</t>
  </si>
  <si>
    <t>28.25</t>
  </si>
  <si>
    <t>6.58</t>
  </si>
  <si>
    <t>44.03</t>
  </si>
  <si>
    <t>12.3</t>
  </si>
  <si>
    <t>14.8</t>
  </si>
  <si>
    <t>21.58</t>
  </si>
  <si>
    <t>21.24</t>
  </si>
  <si>
    <t>15.54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</si>
</sst>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26"/>
      <color rgb="FF000000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theme="1"/>
      <name val="Calibri"/>
      <family val="2"/>
      <scheme val="minor"/>
    </font>
    <font>
      <b/>
      <sz val="2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26"/>
      <name val="Times New Roman"/>
      <family val="1"/>
      <charset val="204"/>
    </font>
    <font>
      <sz val="2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3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49" fontId="0" fillId="0" borderId="0" xfId="0" applyNumberFormat="1"/>
    <xf numFmtId="1" fontId="1" fillId="0" borderId="0" xfId="0" applyNumberFormat="1" applyFont="1" applyAlignment="1">
      <alignment horizontal="right" wrapText="1"/>
    </xf>
    <xf numFmtId="1" fontId="1" fillId="0" borderId="3" xfId="0" applyNumberFormat="1" applyFont="1" applyBorder="1" applyAlignment="1">
      <alignment horizontal="center" vertical="center" wrapText="1"/>
    </xf>
    <xf numFmtId="1" fontId="0" fillId="0" borderId="0" xfId="0" applyNumberFormat="1"/>
    <xf numFmtId="49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0" fontId="12" fillId="0" borderId="0" xfId="0" applyFont="1"/>
    <xf numFmtId="1" fontId="12" fillId="0" borderId="0" xfId="0" applyNumberFormat="1" applyFont="1"/>
    <xf numFmtId="1" fontId="13" fillId="0" borderId="0" xfId="0" applyNumberFormat="1" applyFont="1" applyFill="1" applyBorder="1" applyAlignment="1">
      <alignment horizontal="center" vertical="center" wrapText="1"/>
    </xf>
    <xf numFmtId="49" fontId="12" fillId="0" borderId="0" xfId="0" applyNumberFormat="1" applyFont="1"/>
    <xf numFmtId="1" fontId="12" fillId="0" borderId="3" xfId="0" applyNumberFormat="1" applyFont="1" applyBorder="1"/>
    <xf numFmtId="0" fontId="1" fillId="3" borderId="8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1" fontId="11" fillId="3" borderId="3" xfId="0" applyNumberFormat="1" applyFont="1" applyFill="1" applyBorder="1" applyAlignment="1">
      <alignment horizontal="center" vertical="center" wrapText="1"/>
    </xf>
    <xf numFmtId="1" fontId="11" fillId="3" borderId="2" xfId="0" applyNumberFormat="1" applyFont="1" applyFill="1" applyBorder="1" applyAlignment="1">
      <alignment horizontal="center" vertical="center" wrapText="1"/>
    </xf>
    <xf numFmtId="49" fontId="11" fillId="3" borderId="2" xfId="0" applyNumberFormat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1" fontId="11" fillId="4" borderId="3" xfId="0" applyNumberFormat="1" applyFont="1" applyFill="1" applyBorder="1" applyAlignment="1">
      <alignment horizontal="center" vertical="center" wrapText="1"/>
    </xf>
    <xf numFmtId="1" fontId="11" fillId="4" borderId="2" xfId="0" applyNumberFormat="1" applyFont="1" applyFill="1" applyBorder="1" applyAlignment="1">
      <alignment horizontal="center" vertical="center" wrapText="1"/>
    </xf>
    <xf numFmtId="49" fontId="11" fillId="4" borderId="2" xfId="0" applyNumberFormat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 wrapText="1"/>
    </xf>
    <xf numFmtId="49" fontId="11" fillId="5" borderId="3" xfId="0" applyNumberFormat="1" applyFont="1" applyFill="1" applyBorder="1" applyAlignment="1">
      <alignment horizontal="center" vertical="center" wrapText="1"/>
    </xf>
    <xf numFmtId="1" fontId="11" fillId="5" borderId="3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49" fontId="11" fillId="5" borderId="2" xfId="0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vertical="center" wrapText="1"/>
    </xf>
    <xf numFmtId="0" fontId="6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49" fontId="11" fillId="6" borderId="3" xfId="0" applyNumberFormat="1" applyFont="1" applyFill="1" applyBorder="1" applyAlignment="1">
      <alignment horizontal="center" vertical="center" wrapText="1"/>
    </xf>
    <xf numFmtId="1" fontId="11" fillId="6" borderId="3" xfId="0" applyNumberFormat="1" applyFont="1" applyFill="1" applyBorder="1" applyAlignment="1">
      <alignment horizontal="center" vertical="center" wrapText="1"/>
    </xf>
    <xf numFmtId="1" fontId="11" fillId="6" borderId="2" xfId="0" applyNumberFormat="1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9" fillId="3" borderId="3" xfId="0" applyFont="1" applyFill="1" applyBorder="1" applyAlignment="1">
      <alignment horizontal="justify" vertical="center" wrapText="1"/>
    </xf>
    <xf numFmtId="0" fontId="6" fillId="3" borderId="7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justify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justify" vertical="center" wrapText="1"/>
    </xf>
    <xf numFmtId="0" fontId="6" fillId="5" borderId="7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 wrapText="1"/>
    </xf>
    <xf numFmtId="49" fontId="11" fillId="5" borderId="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justify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 wrapText="1"/>
    </xf>
    <xf numFmtId="49" fontId="11" fillId="6" borderId="6" xfId="0" applyNumberFormat="1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vertical="center" wrapText="1"/>
    </xf>
    <xf numFmtId="0" fontId="6" fillId="6" borderId="4" xfId="0" applyFont="1" applyFill="1" applyBorder="1" applyAlignment="1">
      <alignment horizontal="center" vertical="center" wrapText="1"/>
    </xf>
    <xf numFmtId="49" fontId="16" fillId="6" borderId="3" xfId="0" applyNumberFormat="1" applyFont="1" applyFill="1" applyBorder="1" applyAlignment="1">
      <alignment horizontal="center" vertical="center" wrapText="1"/>
    </xf>
    <xf numFmtId="1" fontId="16" fillId="6" borderId="3" xfId="0" applyNumberFormat="1" applyFont="1" applyFill="1" applyBorder="1" applyAlignment="1">
      <alignment horizontal="center" vertical="center" wrapText="1"/>
    </xf>
    <xf numFmtId="1" fontId="16" fillId="6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0;&#1091;&#1073;&#1086;&#1082;%20&#1055;&#1077;&#1088;&#1074;&#1086;&#1082;&#1083;&#1072;&#1089;&#1089;&#1085;&#1080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"/>
      <sheetName val="Справочник"/>
    </sheetNames>
    <sheetDataSet>
      <sheetData sheetId="0"/>
      <sheetData sheetId="1">
        <row r="3">
          <cell r="A3" t="str">
            <v xml:space="preserve">I (6-8 лет) </v>
          </cell>
          <cell r="G3" t="str">
            <v>Челночный бег 3х10 м</v>
          </cell>
        </row>
        <row r="4">
          <cell r="A4" t="str">
            <v xml:space="preserve">II (9-10 лет) </v>
          </cell>
          <cell r="G4" t="str">
            <v>Бег на 30 м</v>
          </cell>
        </row>
        <row r="5">
          <cell r="A5" t="str">
            <v xml:space="preserve">III (11-12 лет) </v>
          </cell>
          <cell r="G5" t="str">
            <v>Бег на 60 м</v>
          </cell>
        </row>
        <row r="6">
          <cell r="A6" t="str">
            <v xml:space="preserve">IV (13-15 лет) </v>
          </cell>
          <cell r="G6" t="str">
            <v>Бег на 100 м</v>
          </cell>
        </row>
        <row r="7">
          <cell r="A7" t="str">
            <v xml:space="preserve">V (16-17 лет) </v>
          </cell>
          <cell r="G7" t="str">
            <v>Бег на 1 км</v>
          </cell>
        </row>
        <row r="8">
          <cell r="A8" t="str">
            <v xml:space="preserve">VI (18-24 лет) </v>
          </cell>
          <cell r="G8" t="str">
            <v>Бег на 1,5 км</v>
          </cell>
        </row>
        <row r="9">
          <cell r="A9" t="str">
            <v xml:space="preserve">VI (25-29 лет) </v>
          </cell>
          <cell r="G9" t="str">
            <v xml:space="preserve">Бег на 2 км </v>
          </cell>
        </row>
        <row r="10">
          <cell r="A10" t="str">
            <v xml:space="preserve">VII (30-34 лет) </v>
          </cell>
          <cell r="G10" t="str">
            <v>Бег на 3 км</v>
          </cell>
        </row>
        <row r="11">
          <cell r="A11" t="str">
            <v xml:space="preserve">VII (35-39 лет) </v>
          </cell>
          <cell r="G11" t="str">
            <v xml:space="preserve">Подтягивание из виса на высокой перекладине </v>
          </cell>
        </row>
        <row r="12">
          <cell r="A12" t="str">
            <v xml:space="preserve">VIII (40-44 лет) </v>
          </cell>
          <cell r="G12" t="str">
            <v>Подтягивание из виса лежа на низкой перекладине 90 см</v>
          </cell>
        </row>
        <row r="13">
          <cell r="A13" t="str">
            <v xml:space="preserve">VIII (45-49 лет) </v>
          </cell>
          <cell r="G13" t="str">
            <v>Сгибание и разгибание рук в упоре лежа на полу</v>
          </cell>
        </row>
        <row r="14">
          <cell r="A14" t="str">
            <v xml:space="preserve">IX (50-54 лет) </v>
          </cell>
          <cell r="G14" t="str">
            <v>Сгибание и разгибание рук в упоре о гимнастическую скамью</v>
          </cell>
        </row>
        <row r="15">
          <cell r="A15" t="str">
            <v xml:space="preserve">IX (55-59 лет) </v>
          </cell>
          <cell r="G15" t="str">
            <v>Сгибание и разгибание рук в упоре о сиденье стула</v>
          </cell>
        </row>
        <row r="16">
          <cell r="A16" t="str">
            <v xml:space="preserve">X (60-64 лет) </v>
          </cell>
          <cell r="G16" t="str">
            <v xml:space="preserve">Рывок гири 16 кг </v>
          </cell>
        </row>
        <row r="17">
          <cell r="A17" t="str">
            <v xml:space="preserve">X (65-69 лет) </v>
          </cell>
          <cell r="G17" t="str">
            <v>Наклон вперед из положения стоя с прямыми ногами на гимнастической скамье</v>
          </cell>
        </row>
        <row r="18">
          <cell r="A18" t="str">
            <v>XI (70 лет и старше)</v>
          </cell>
          <cell r="G18" t="str">
            <v>Прыжок в длину с места толчком двумя ногами</v>
          </cell>
        </row>
        <row r="19">
          <cell r="G19" t="str">
            <v>Прыжок в длину с разбега</v>
          </cell>
        </row>
        <row r="20">
          <cell r="G20" t="str">
            <v>Поднимание туловища из положения лежа на спине (количество раз за 1 минуту)</v>
          </cell>
        </row>
        <row r="21">
          <cell r="G21" t="str">
            <v>Метание теннисного мяча в цель, дистанция 6 м</v>
          </cell>
        </row>
        <row r="22">
          <cell r="G22" t="str">
            <v>Метание мяча весом 150 г</v>
          </cell>
        </row>
        <row r="23">
          <cell r="G23" t="str">
            <v xml:space="preserve">Метание спортивного снаряда весом 700 г </v>
          </cell>
        </row>
        <row r="24">
          <cell r="G24" t="str">
            <v>Метание спортивного снаряда весом 500 г</v>
          </cell>
        </row>
        <row r="25">
          <cell r="G25" t="str">
            <v>Бег на лыжах на 1 км</v>
          </cell>
        </row>
        <row r="26">
          <cell r="G26" t="str">
            <v>Бег на лыжах на 2 км</v>
          </cell>
        </row>
        <row r="27">
          <cell r="G27" t="str">
            <v>Бег на лыжах на 3 км</v>
          </cell>
        </row>
        <row r="28">
          <cell r="G28" t="str">
            <v>Бег на лыжах на 5 км</v>
          </cell>
        </row>
        <row r="29">
          <cell r="G29" t="str">
            <v>Передвижение на лыжах на 2 км</v>
          </cell>
        </row>
        <row r="30">
          <cell r="G30" t="str">
            <v>Передвижение на лыжах на 3 км</v>
          </cell>
        </row>
        <row r="31">
          <cell r="G31" t="str">
            <v>Кросс на 2 км по пересеченной местности</v>
          </cell>
        </row>
        <row r="32">
          <cell r="G32" t="str">
            <v>Кросс на 3 км по пересеченной местности</v>
          </cell>
        </row>
        <row r="33">
          <cell r="G33" t="str">
            <v>Кросс на 5 км по пересеченной местности</v>
          </cell>
        </row>
        <row r="34">
          <cell r="G34" t="str">
            <v>Смешанное передвижение на 1 км</v>
          </cell>
        </row>
        <row r="35">
          <cell r="G35" t="str">
            <v>Смешанное передвижение на 2 км</v>
          </cell>
        </row>
        <row r="36">
          <cell r="G36" t="str">
            <v>Смешанное передвижение по пересеченной местности на 1 км</v>
          </cell>
        </row>
        <row r="37">
          <cell r="G37" t="str">
            <v>Смешанное передвижение по пересеченной местности на 2 км</v>
          </cell>
        </row>
        <row r="38">
          <cell r="G38" t="str">
            <v>Смешанное передвижение по пересеченной местности на 3 км</v>
          </cell>
        </row>
        <row r="39">
          <cell r="G39" t="str">
            <v>Скандинавская ходьба на 3 км</v>
          </cell>
        </row>
        <row r="40">
          <cell r="G40" t="str">
            <v>Плавание 25 м</v>
          </cell>
        </row>
        <row r="41">
          <cell r="G41" t="str">
            <v>Плавание 50 м</v>
          </cell>
        </row>
        <row r="42">
          <cell r="G42" t="str">
            <v>Стрельба из пневматической винтовки</v>
          </cell>
        </row>
        <row r="43">
          <cell r="G43" t="str">
            <v>Стрельба из электронного оружия</v>
          </cell>
        </row>
        <row r="44">
          <cell r="G44" t="str">
            <v xml:space="preserve">Туристский поход с проверкой туристских навыков </v>
          </cell>
        </row>
        <row r="45">
          <cell r="G45" t="str">
            <v>Самозащита без оружия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S17"/>
  <sheetViews>
    <sheetView zoomScale="50" zoomScaleNormal="50" workbookViewId="0">
      <selection activeCell="S17" sqref="S17"/>
    </sheetView>
  </sheetViews>
  <sheetFormatPr defaultRowHeight="14.4" x14ac:dyDescent="0.3"/>
  <cols>
    <col min="1" max="1" width="6.109375" customWidth="1"/>
    <col min="2" max="2" width="51.5546875" customWidth="1"/>
    <col min="3" max="3" width="16.88671875" customWidth="1"/>
    <col min="4" max="4" width="18.6640625" customWidth="1"/>
    <col min="5" max="5" width="9.6640625" customWidth="1"/>
    <col min="6" max="6" width="9.6640625" style="10" customWidth="1"/>
    <col min="7" max="7" width="9.6640625" customWidth="1"/>
    <col min="8" max="8" width="9.6640625" style="10" customWidth="1"/>
    <col min="9" max="9" width="9.6640625" customWidth="1"/>
    <col min="10" max="10" width="9.6640625" style="10" customWidth="1"/>
    <col min="11" max="11" width="9.6640625" customWidth="1"/>
    <col min="12" max="12" width="9.6640625" style="10" customWidth="1"/>
    <col min="13" max="13" width="9.6640625" style="7" customWidth="1"/>
    <col min="14" max="15" width="9.6640625" style="10" customWidth="1"/>
    <col min="16" max="16" width="10.33203125" style="7" customWidth="1"/>
    <col min="17" max="17" width="12.21875" style="7" customWidth="1"/>
    <col min="18" max="18" width="9.44140625" customWidth="1"/>
    <col min="19" max="19" width="14.33203125" customWidth="1"/>
  </cols>
  <sheetData>
    <row r="1" spans="1:19" ht="28.5" customHeight="1" x14ac:dyDescent="0.3">
      <c r="A1" s="1" t="s">
        <v>0</v>
      </c>
      <c r="B1" s="1"/>
      <c r="C1" s="1"/>
      <c r="D1" s="1"/>
      <c r="E1" s="2"/>
      <c r="F1" s="8"/>
      <c r="G1" s="2"/>
      <c r="H1" s="8"/>
      <c r="I1" s="2"/>
      <c r="J1" s="8"/>
      <c r="K1" s="2"/>
      <c r="L1" s="8"/>
      <c r="M1" s="11"/>
      <c r="N1" s="8"/>
      <c r="O1" s="8"/>
      <c r="P1" s="11"/>
      <c r="Q1" s="11"/>
      <c r="R1" s="2"/>
    </row>
    <row r="2" spans="1:19" ht="47.25" customHeight="1" x14ac:dyDescent="0.3">
      <c r="A2" s="26" t="s">
        <v>1</v>
      </c>
      <c r="B2" s="26" t="s">
        <v>2</v>
      </c>
      <c r="C2" s="26" t="s">
        <v>3</v>
      </c>
      <c r="D2" s="26" t="s">
        <v>4</v>
      </c>
      <c r="E2" s="21" t="s">
        <v>5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9" ht="107.25" customHeight="1" x14ac:dyDescent="0.3">
      <c r="A3" s="27"/>
      <c r="B3" s="27"/>
      <c r="C3" s="27"/>
      <c r="D3" s="27"/>
      <c r="E3" s="28" t="s">
        <v>6</v>
      </c>
      <c r="F3" s="29"/>
      <c r="G3" s="30" t="s">
        <v>7</v>
      </c>
      <c r="H3" s="30"/>
      <c r="I3" s="30" t="s">
        <v>8</v>
      </c>
      <c r="J3" s="30"/>
      <c r="K3" s="30" t="s">
        <v>9</v>
      </c>
      <c r="L3" s="30"/>
      <c r="M3" s="30" t="s">
        <v>17</v>
      </c>
      <c r="N3" s="30"/>
      <c r="O3" s="28" t="s">
        <v>14</v>
      </c>
      <c r="P3" s="29"/>
      <c r="Q3" s="28" t="s">
        <v>21</v>
      </c>
      <c r="R3" s="29"/>
    </row>
    <row r="4" spans="1:19" ht="32.25" customHeight="1" x14ac:dyDescent="0.3">
      <c r="A4" s="22"/>
      <c r="B4" s="23"/>
      <c r="C4" s="24"/>
      <c r="D4" s="25"/>
      <c r="E4" s="3" t="s">
        <v>10</v>
      </c>
      <c r="F4" s="9" t="s">
        <v>11</v>
      </c>
      <c r="G4" s="3" t="s">
        <v>10</v>
      </c>
      <c r="H4" s="9" t="s">
        <v>11</v>
      </c>
      <c r="I4" s="3" t="s">
        <v>10</v>
      </c>
      <c r="J4" s="9" t="s">
        <v>11</v>
      </c>
      <c r="K4" s="3" t="s">
        <v>10</v>
      </c>
      <c r="L4" s="9" t="s">
        <v>11</v>
      </c>
      <c r="M4" s="12" t="s">
        <v>10</v>
      </c>
      <c r="N4" s="9" t="s">
        <v>11</v>
      </c>
      <c r="O4" s="13" t="s">
        <v>10</v>
      </c>
      <c r="P4" s="12" t="s">
        <v>11</v>
      </c>
      <c r="Q4" s="12" t="s">
        <v>10</v>
      </c>
      <c r="R4" s="3" t="s">
        <v>11</v>
      </c>
    </row>
    <row r="5" spans="1:19" ht="32.25" customHeight="1" x14ac:dyDescent="0.3">
      <c r="A5" s="42">
        <v>1</v>
      </c>
      <c r="B5" s="43" t="s">
        <v>88</v>
      </c>
      <c r="C5" s="44" t="s">
        <v>12</v>
      </c>
      <c r="D5" s="45" t="s">
        <v>89</v>
      </c>
      <c r="E5" s="46">
        <v>165</v>
      </c>
      <c r="F5" s="47">
        <v>65</v>
      </c>
      <c r="G5" s="47">
        <v>16</v>
      </c>
      <c r="H5" s="48">
        <v>64</v>
      </c>
      <c r="I5" s="47">
        <v>45</v>
      </c>
      <c r="J5" s="47">
        <v>61</v>
      </c>
      <c r="K5" s="48">
        <v>18</v>
      </c>
      <c r="L5" s="48">
        <v>50</v>
      </c>
      <c r="M5" s="49" t="s">
        <v>195</v>
      </c>
      <c r="N5" s="48">
        <v>0</v>
      </c>
      <c r="O5" s="49" t="s">
        <v>274</v>
      </c>
      <c r="P5" s="48">
        <v>53</v>
      </c>
      <c r="Q5" s="49" t="s">
        <v>195</v>
      </c>
      <c r="R5" s="48">
        <v>0</v>
      </c>
      <c r="S5" s="48">
        <f>F5+H5+J5+L5+N5+P5+R5</f>
        <v>293</v>
      </c>
    </row>
    <row r="6" spans="1:19" ht="32.25" customHeight="1" x14ac:dyDescent="0.3">
      <c r="A6" s="42">
        <v>2</v>
      </c>
      <c r="B6" s="43" t="s">
        <v>90</v>
      </c>
      <c r="C6" s="44" t="s">
        <v>12</v>
      </c>
      <c r="D6" s="45" t="s">
        <v>93</v>
      </c>
      <c r="E6" s="46">
        <v>150</v>
      </c>
      <c r="F6" s="47">
        <v>49</v>
      </c>
      <c r="G6" s="47">
        <v>2</v>
      </c>
      <c r="H6" s="48">
        <v>25</v>
      </c>
      <c r="I6" s="47">
        <v>40</v>
      </c>
      <c r="J6" s="47">
        <v>62</v>
      </c>
      <c r="K6" s="48">
        <v>23</v>
      </c>
      <c r="L6" s="48">
        <v>65</v>
      </c>
      <c r="M6" s="49" t="s">
        <v>195</v>
      </c>
      <c r="N6" s="48">
        <v>0</v>
      </c>
      <c r="O6" s="49" t="s">
        <v>275</v>
      </c>
      <c r="P6" s="48">
        <v>52</v>
      </c>
      <c r="Q6" s="49" t="s">
        <v>195</v>
      </c>
      <c r="R6" s="48">
        <v>0</v>
      </c>
      <c r="S6" s="48">
        <f t="shared" ref="S6:S12" si="0">F6+H6+J6+L6+N6+P6+R6</f>
        <v>253</v>
      </c>
    </row>
    <row r="7" spans="1:19" ht="32.25" customHeight="1" x14ac:dyDescent="0.3">
      <c r="A7" s="50">
        <v>3</v>
      </c>
      <c r="B7" s="51" t="s">
        <v>202</v>
      </c>
      <c r="C7" s="52" t="s">
        <v>13</v>
      </c>
      <c r="D7" s="53"/>
      <c r="E7" s="54">
        <v>209</v>
      </c>
      <c r="F7" s="55">
        <v>69</v>
      </c>
      <c r="G7" s="55">
        <v>10</v>
      </c>
      <c r="H7" s="56">
        <v>60</v>
      </c>
      <c r="I7" s="55">
        <v>42</v>
      </c>
      <c r="J7" s="55">
        <v>52</v>
      </c>
      <c r="K7" s="56">
        <v>24</v>
      </c>
      <c r="L7" s="56">
        <v>51</v>
      </c>
      <c r="M7" s="57" t="s">
        <v>189</v>
      </c>
      <c r="N7" s="56">
        <v>4</v>
      </c>
      <c r="O7" s="57" t="s">
        <v>195</v>
      </c>
      <c r="P7" s="56">
        <v>0</v>
      </c>
      <c r="Q7" s="57" t="s">
        <v>195</v>
      </c>
      <c r="R7" s="56">
        <v>0</v>
      </c>
      <c r="S7" s="56">
        <f t="shared" si="0"/>
        <v>236</v>
      </c>
    </row>
    <row r="8" spans="1:19" ht="32.25" customHeight="1" x14ac:dyDescent="0.3">
      <c r="A8" s="50">
        <v>4</v>
      </c>
      <c r="B8" s="51"/>
      <c r="C8" s="52"/>
      <c r="D8" s="53"/>
      <c r="E8" s="54"/>
      <c r="F8" s="55"/>
      <c r="G8" s="55"/>
      <c r="H8" s="56"/>
      <c r="I8" s="55"/>
      <c r="J8" s="55"/>
      <c r="K8" s="56"/>
      <c r="L8" s="56"/>
      <c r="M8" s="57"/>
      <c r="N8" s="56"/>
      <c r="O8" s="57"/>
      <c r="P8" s="56"/>
      <c r="Q8" s="57"/>
      <c r="R8" s="56"/>
      <c r="S8" s="56"/>
    </row>
    <row r="9" spans="1:19" ht="32.25" customHeight="1" x14ac:dyDescent="0.3">
      <c r="A9" s="58">
        <v>5</v>
      </c>
      <c r="B9" s="59" t="s">
        <v>111</v>
      </c>
      <c r="C9" s="60" t="s">
        <v>15</v>
      </c>
      <c r="D9" s="61" t="s">
        <v>94</v>
      </c>
      <c r="E9" s="62" t="s">
        <v>196</v>
      </c>
      <c r="F9" s="63">
        <v>16</v>
      </c>
      <c r="G9" s="63">
        <v>18</v>
      </c>
      <c r="H9" s="64">
        <v>61</v>
      </c>
      <c r="I9" s="63">
        <v>46</v>
      </c>
      <c r="J9" s="63">
        <v>60</v>
      </c>
      <c r="K9" s="64">
        <v>20</v>
      </c>
      <c r="L9" s="64">
        <v>63</v>
      </c>
      <c r="M9" s="65" t="s">
        <v>197</v>
      </c>
      <c r="N9" s="64">
        <v>0</v>
      </c>
      <c r="O9" s="65" t="s">
        <v>276</v>
      </c>
      <c r="P9" s="64">
        <v>15</v>
      </c>
      <c r="Q9" s="65" t="s">
        <v>195</v>
      </c>
      <c r="R9" s="64">
        <v>0</v>
      </c>
      <c r="S9" s="64">
        <f t="shared" si="0"/>
        <v>215</v>
      </c>
    </row>
    <row r="10" spans="1:19" ht="32.25" customHeight="1" x14ac:dyDescent="0.3">
      <c r="A10" s="58">
        <v>6</v>
      </c>
      <c r="B10" s="59" t="s">
        <v>199</v>
      </c>
      <c r="C10" s="60" t="s">
        <v>15</v>
      </c>
      <c r="D10" s="66"/>
      <c r="E10" s="62" t="s">
        <v>200</v>
      </c>
      <c r="F10" s="63">
        <v>62</v>
      </c>
      <c r="G10" s="63">
        <v>14</v>
      </c>
      <c r="H10" s="63">
        <v>61</v>
      </c>
      <c r="I10" s="63">
        <v>38</v>
      </c>
      <c r="J10" s="63">
        <v>36</v>
      </c>
      <c r="K10" s="63">
        <v>40</v>
      </c>
      <c r="L10" s="63">
        <v>61</v>
      </c>
      <c r="M10" s="62" t="s">
        <v>201</v>
      </c>
      <c r="N10" s="63">
        <v>0</v>
      </c>
      <c r="O10" s="62" t="s">
        <v>195</v>
      </c>
      <c r="P10" s="63">
        <v>0</v>
      </c>
      <c r="Q10" s="62" t="s">
        <v>195</v>
      </c>
      <c r="R10" s="63">
        <v>0</v>
      </c>
      <c r="S10" s="64">
        <f t="shared" si="0"/>
        <v>220</v>
      </c>
    </row>
    <row r="11" spans="1:19" ht="32.25" customHeight="1" x14ac:dyDescent="0.3">
      <c r="A11" s="98">
        <v>7</v>
      </c>
      <c r="B11" s="99"/>
      <c r="C11" s="69"/>
      <c r="D11" s="100"/>
      <c r="E11" s="101"/>
      <c r="F11" s="102"/>
      <c r="G11" s="102"/>
      <c r="H11" s="102"/>
      <c r="I11" s="102"/>
      <c r="J11" s="102"/>
      <c r="K11" s="102"/>
      <c r="L11" s="102"/>
      <c r="M11" s="101"/>
      <c r="N11" s="102"/>
      <c r="O11" s="101"/>
      <c r="P11" s="102"/>
      <c r="Q11" s="101"/>
      <c r="R11" s="102"/>
      <c r="S11" s="103"/>
    </row>
    <row r="12" spans="1:19" ht="32.25" customHeight="1" x14ac:dyDescent="0.3">
      <c r="A12" s="98">
        <v>8</v>
      </c>
      <c r="B12" s="99" t="s">
        <v>203</v>
      </c>
      <c r="C12" s="69" t="s">
        <v>16</v>
      </c>
      <c r="D12" s="96"/>
      <c r="E12" s="101" t="s">
        <v>204</v>
      </c>
      <c r="F12" s="102">
        <v>63</v>
      </c>
      <c r="G12" s="102">
        <v>14</v>
      </c>
      <c r="H12" s="102">
        <v>53</v>
      </c>
      <c r="I12" s="102">
        <v>41</v>
      </c>
      <c r="J12" s="102">
        <v>51</v>
      </c>
      <c r="K12" s="102">
        <v>25</v>
      </c>
      <c r="L12" s="102">
        <v>62</v>
      </c>
      <c r="M12" s="101" t="s">
        <v>194</v>
      </c>
      <c r="N12" s="102">
        <v>4</v>
      </c>
      <c r="O12" s="101" t="s">
        <v>195</v>
      </c>
      <c r="P12" s="102">
        <v>0</v>
      </c>
      <c r="Q12" s="101" t="s">
        <v>195</v>
      </c>
      <c r="R12" s="102">
        <v>0</v>
      </c>
      <c r="S12" s="103">
        <f t="shared" si="0"/>
        <v>233</v>
      </c>
    </row>
    <row r="13" spans="1:19" ht="32.25" customHeight="1" x14ac:dyDescent="0.3">
      <c r="A13" s="6">
        <v>9</v>
      </c>
      <c r="B13" s="20" t="s">
        <v>91</v>
      </c>
      <c r="C13" s="17" t="s">
        <v>15</v>
      </c>
      <c r="D13" s="16"/>
      <c r="E13" s="32">
        <v>155</v>
      </c>
      <c r="F13" s="33">
        <v>6</v>
      </c>
      <c r="G13" s="33">
        <v>2</v>
      </c>
      <c r="H13" s="34">
        <v>15</v>
      </c>
      <c r="I13" s="33">
        <v>49</v>
      </c>
      <c r="J13" s="33">
        <v>60</v>
      </c>
      <c r="K13" s="34">
        <v>43</v>
      </c>
      <c r="L13" s="34">
        <v>62</v>
      </c>
      <c r="M13" s="35" t="s">
        <v>195</v>
      </c>
      <c r="N13" s="34">
        <v>0</v>
      </c>
      <c r="O13" s="35" t="s">
        <v>195</v>
      </c>
      <c r="P13" s="34">
        <v>0</v>
      </c>
      <c r="Q13" s="35" t="s">
        <v>195</v>
      </c>
      <c r="R13" s="34">
        <v>0</v>
      </c>
      <c r="S13" s="34" t="s">
        <v>273</v>
      </c>
    </row>
    <row r="14" spans="1:19" ht="32.25" customHeight="1" x14ac:dyDescent="0.3">
      <c r="A14" s="6">
        <v>10</v>
      </c>
      <c r="B14" s="20" t="s">
        <v>92</v>
      </c>
      <c r="C14" s="17" t="s">
        <v>16</v>
      </c>
      <c r="D14" s="16" t="s">
        <v>95</v>
      </c>
      <c r="E14" s="36" t="s">
        <v>198</v>
      </c>
      <c r="F14" s="33">
        <v>0</v>
      </c>
      <c r="G14" s="33">
        <v>14</v>
      </c>
      <c r="H14" s="33">
        <v>53</v>
      </c>
      <c r="I14" s="33">
        <v>41</v>
      </c>
      <c r="J14" s="33">
        <v>51</v>
      </c>
      <c r="K14" s="33">
        <v>0</v>
      </c>
      <c r="L14" s="33">
        <v>0</v>
      </c>
      <c r="M14" s="36" t="s">
        <v>194</v>
      </c>
      <c r="N14" s="33">
        <v>4</v>
      </c>
      <c r="O14" s="36" t="s">
        <v>274</v>
      </c>
      <c r="P14" s="33">
        <v>13</v>
      </c>
      <c r="Q14" s="36" t="s">
        <v>379</v>
      </c>
      <c r="R14" s="33">
        <v>0</v>
      </c>
      <c r="S14" s="33" t="s">
        <v>273</v>
      </c>
    </row>
    <row r="15" spans="1:19" ht="25.8" x14ac:dyDescent="0.5">
      <c r="E15" s="37"/>
      <c r="F15" s="37">
        <f t="shared" ref="F15" si="1">SUM(F5:F14)</f>
        <v>330</v>
      </c>
      <c r="G15" s="37"/>
      <c r="H15" s="38">
        <f>SUM(H5:H14)</f>
        <v>392</v>
      </c>
      <c r="I15" s="37"/>
      <c r="J15" s="37">
        <f>SUM(J5:J14)</f>
        <v>433</v>
      </c>
      <c r="K15" s="37"/>
      <c r="L15" s="37">
        <f t="shared" ref="L15" si="2">SUM(L5:L14)</f>
        <v>414</v>
      </c>
      <c r="M15" s="37"/>
      <c r="N15" s="37">
        <f t="shared" ref="N15" si="3">SUM(N5:N14)</f>
        <v>12</v>
      </c>
      <c r="O15" s="37"/>
      <c r="P15" s="37">
        <f t="shared" ref="P15" si="4">SUM(P5:P14)</f>
        <v>133</v>
      </c>
      <c r="Q15" s="37"/>
      <c r="R15" s="37">
        <f t="shared" ref="R15" si="5">SUM(R5:R14)</f>
        <v>0</v>
      </c>
      <c r="S15" s="39"/>
    </row>
    <row r="16" spans="1:19" ht="25.8" x14ac:dyDescent="0.5">
      <c r="E16" s="37"/>
      <c r="F16" s="38"/>
      <c r="G16" s="37"/>
      <c r="H16" s="38"/>
      <c r="I16" s="37"/>
      <c r="J16" s="38"/>
      <c r="K16" s="37"/>
      <c r="L16" s="38"/>
      <c r="M16" s="40"/>
      <c r="N16" s="38"/>
      <c r="O16" s="38"/>
      <c r="P16" s="40"/>
      <c r="Q16" s="40"/>
      <c r="R16" s="37"/>
      <c r="S16" s="37"/>
    </row>
    <row r="17" spans="5:19" ht="25.8" x14ac:dyDescent="0.5">
      <c r="E17" s="37"/>
      <c r="F17" s="38"/>
      <c r="G17" s="37"/>
      <c r="H17" s="38"/>
      <c r="I17" s="37"/>
      <c r="J17" s="38"/>
      <c r="K17" s="37"/>
      <c r="L17" s="38"/>
      <c r="M17" s="40"/>
      <c r="N17" s="38"/>
      <c r="O17" s="38"/>
      <c r="P17" s="40"/>
      <c r="Q17" s="40"/>
      <c r="R17" s="41">
        <f>R15+P15+N15+L15+J15+H15+F15</f>
        <v>1714</v>
      </c>
      <c r="S17" s="41">
        <f>SUM(S5:S14)</f>
        <v>1450</v>
      </c>
    </row>
  </sheetData>
  <mergeCells count="13">
    <mergeCell ref="E2:R2"/>
    <mergeCell ref="A4:D4"/>
    <mergeCell ref="A2:A3"/>
    <mergeCell ref="B2:B3"/>
    <mergeCell ref="C2:C3"/>
    <mergeCell ref="D2:D3"/>
    <mergeCell ref="E3:F3"/>
    <mergeCell ref="G3:H3"/>
    <mergeCell ref="I3:J3"/>
    <mergeCell ref="K3:L3"/>
    <mergeCell ref="M3:N3"/>
    <mergeCell ref="Q3:R3"/>
    <mergeCell ref="O3:P3"/>
  </mergeCells>
  <dataValidations count="2">
    <dataValidation type="list" allowBlank="1" showInputMessage="1" showErrorMessage="1" sqref="E3 G3 I3 K3 M3">
      <formula1>Испытание</formula1>
    </dataValidation>
    <dataValidation type="list" allowBlank="1" showInputMessage="1" showErrorMessage="1" sqref="C5:C14">
      <formula1>Ступень</formula1>
    </dataValidation>
  </dataValidation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zoomScale="50" zoomScaleNormal="50" workbookViewId="0">
      <selection activeCell="S17" sqref="S17"/>
    </sheetView>
  </sheetViews>
  <sheetFormatPr defaultColWidth="9.109375" defaultRowHeight="14.4" x14ac:dyDescent="0.3"/>
  <cols>
    <col min="1" max="1" width="6.109375" style="15" customWidth="1"/>
    <col min="2" max="2" width="48.44140625" style="15" customWidth="1"/>
    <col min="3" max="3" width="16.88671875" style="15" customWidth="1"/>
    <col min="4" max="4" width="18.6640625" style="15" customWidth="1"/>
    <col min="5" max="5" width="9.6640625" style="15" customWidth="1"/>
    <col min="6" max="6" width="9.6640625" style="10" customWidth="1"/>
    <col min="7" max="7" width="9.6640625" style="15" customWidth="1"/>
    <col min="8" max="8" width="9.6640625" style="10" customWidth="1"/>
    <col min="9" max="9" width="9.6640625" style="15" customWidth="1"/>
    <col min="10" max="10" width="9.6640625" style="10" customWidth="1"/>
    <col min="11" max="11" width="9.6640625" style="15" customWidth="1"/>
    <col min="12" max="12" width="9.6640625" style="10" customWidth="1"/>
    <col min="13" max="13" width="9.6640625" style="7" customWidth="1"/>
    <col min="14" max="15" width="9.6640625" style="10" customWidth="1"/>
    <col min="16" max="16" width="10.33203125" style="7" customWidth="1"/>
    <col min="17" max="17" width="12" style="7" customWidth="1"/>
    <col min="18" max="18" width="9.44140625" style="15" customWidth="1"/>
    <col min="19" max="19" width="14.33203125" style="15" customWidth="1"/>
    <col min="20" max="16384" width="9.109375" style="15"/>
  </cols>
  <sheetData>
    <row r="1" spans="1:19" ht="28.5" customHeight="1" x14ac:dyDescent="0.3">
      <c r="A1" s="1" t="s">
        <v>0</v>
      </c>
      <c r="B1" s="1"/>
      <c r="C1" s="1"/>
      <c r="D1" s="1"/>
      <c r="E1" s="2"/>
      <c r="F1" s="8"/>
      <c r="G1" s="2"/>
      <c r="H1" s="8"/>
      <c r="I1" s="2"/>
      <c r="J1" s="8"/>
      <c r="K1" s="2"/>
      <c r="L1" s="8"/>
      <c r="M1" s="11"/>
      <c r="N1" s="8"/>
      <c r="O1" s="8"/>
      <c r="P1" s="11"/>
      <c r="Q1" s="11"/>
      <c r="R1" s="2"/>
    </row>
    <row r="2" spans="1:19" ht="47.25" customHeight="1" x14ac:dyDescent="0.3">
      <c r="A2" s="26" t="s">
        <v>1</v>
      </c>
      <c r="B2" s="26" t="s">
        <v>2</v>
      </c>
      <c r="C2" s="26" t="s">
        <v>3</v>
      </c>
      <c r="D2" s="26" t="s">
        <v>4</v>
      </c>
      <c r="E2" s="21" t="s">
        <v>5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9" ht="107.25" customHeight="1" x14ac:dyDescent="0.3">
      <c r="A3" s="27"/>
      <c r="B3" s="27"/>
      <c r="C3" s="27"/>
      <c r="D3" s="27"/>
      <c r="E3" s="28" t="s">
        <v>6</v>
      </c>
      <c r="F3" s="29"/>
      <c r="G3" s="30" t="s">
        <v>7</v>
      </c>
      <c r="H3" s="30"/>
      <c r="I3" s="30" t="s">
        <v>8</v>
      </c>
      <c r="J3" s="30"/>
      <c r="K3" s="30" t="s">
        <v>9</v>
      </c>
      <c r="L3" s="30"/>
      <c r="M3" s="30" t="s">
        <v>17</v>
      </c>
      <c r="N3" s="30"/>
      <c r="O3" s="28" t="s">
        <v>14</v>
      </c>
      <c r="P3" s="29"/>
      <c r="Q3" s="28" t="s">
        <v>21</v>
      </c>
      <c r="R3" s="29"/>
    </row>
    <row r="4" spans="1:19" ht="32.25" customHeight="1" x14ac:dyDescent="0.3">
      <c r="A4" s="22"/>
      <c r="B4" s="23"/>
      <c r="C4" s="24"/>
      <c r="D4" s="25"/>
      <c r="E4" s="14" t="s">
        <v>10</v>
      </c>
      <c r="F4" s="13" t="s">
        <v>11</v>
      </c>
      <c r="G4" s="14" t="s">
        <v>10</v>
      </c>
      <c r="H4" s="13" t="s">
        <v>11</v>
      </c>
      <c r="I4" s="14" t="s">
        <v>10</v>
      </c>
      <c r="J4" s="13" t="s">
        <v>11</v>
      </c>
      <c r="K4" s="14" t="s">
        <v>10</v>
      </c>
      <c r="L4" s="13" t="s">
        <v>11</v>
      </c>
      <c r="M4" s="12" t="s">
        <v>10</v>
      </c>
      <c r="N4" s="13" t="s">
        <v>11</v>
      </c>
      <c r="O4" s="13" t="s">
        <v>10</v>
      </c>
      <c r="P4" s="12" t="s">
        <v>11</v>
      </c>
      <c r="Q4" s="12" t="s">
        <v>10</v>
      </c>
      <c r="R4" s="14" t="s">
        <v>11</v>
      </c>
    </row>
    <row r="5" spans="1:19" ht="32.25" customHeight="1" x14ac:dyDescent="0.3">
      <c r="A5" s="42">
        <v>1</v>
      </c>
      <c r="B5" s="43" t="s">
        <v>242</v>
      </c>
      <c r="C5" s="44" t="s">
        <v>12</v>
      </c>
      <c r="D5" s="45" t="s">
        <v>243</v>
      </c>
      <c r="E5" s="46">
        <v>150</v>
      </c>
      <c r="F5" s="47">
        <v>49</v>
      </c>
      <c r="G5" s="47">
        <v>10</v>
      </c>
      <c r="H5" s="48">
        <v>61</v>
      </c>
      <c r="I5" s="47">
        <v>41</v>
      </c>
      <c r="J5" s="47">
        <v>57</v>
      </c>
      <c r="K5" s="48">
        <v>8</v>
      </c>
      <c r="L5" s="48">
        <v>17</v>
      </c>
      <c r="M5" s="49" t="s">
        <v>195</v>
      </c>
      <c r="N5" s="48">
        <v>0</v>
      </c>
      <c r="O5" s="49" t="s">
        <v>289</v>
      </c>
      <c r="P5" s="48">
        <v>56</v>
      </c>
      <c r="Q5" s="49" t="s">
        <v>326</v>
      </c>
      <c r="R5" s="48">
        <v>74</v>
      </c>
      <c r="S5" s="48">
        <f>F5+H5+J5+L5+N5+P5+R5</f>
        <v>314</v>
      </c>
    </row>
    <row r="6" spans="1:19" ht="32.25" customHeight="1" x14ac:dyDescent="0.3">
      <c r="A6" s="42">
        <v>2</v>
      </c>
      <c r="B6" s="43" t="s">
        <v>162</v>
      </c>
      <c r="C6" s="44" t="s">
        <v>12</v>
      </c>
      <c r="D6" s="45" t="s">
        <v>68</v>
      </c>
      <c r="E6" s="46">
        <v>135</v>
      </c>
      <c r="F6" s="47">
        <v>44</v>
      </c>
      <c r="G6" s="47">
        <v>23</v>
      </c>
      <c r="H6" s="48">
        <v>79</v>
      </c>
      <c r="I6" s="47">
        <v>36</v>
      </c>
      <c r="J6" s="47">
        <v>60</v>
      </c>
      <c r="K6" s="48">
        <v>30</v>
      </c>
      <c r="L6" s="48">
        <v>68</v>
      </c>
      <c r="M6" s="49" t="s">
        <v>195</v>
      </c>
      <c r="N6" s="48">
        <v>0</v>
      </c>
      <c r="O6" s="49" t="s">
        <v>300</v>
      </c>
      <c r="P6" s="48">
        <v>42</v>
      </c>
      <c r="Q6" s="49" t="s">
        <v>328</v>
      </c>
      <c r="R6" s="48">
        <v>60</v>
      </c>
      <c r="S6" s="48">
        <f t="shared" ref="S6:S14" si="0">F6+H6+J6+L6+N6+P6+R6</f>
        <v>353</v>
      </c>
    </row>
    <row r="7" spans="1:19" ht="32.25" customHeight="1" x14ac:dyDescent="0.3">
      <c r="A7" s="50">
        <v>3</v>
      </c>
      <c r="B7" s="51" t="s">
        <v>163</v>
      </c>
      <c r="C7" s="52" t="s">
        <v>13</v>
      </c>
      <c r="D7" s="53" t="s">
        <v>69</v>
      </c>
      <c r="E7" s="54">
        <v>135</v>
      </c>
      <c r="F7" s="55">
        <v>6</v>
      </c>
      <c r="G7" s="55">
        <v>8</v>
      </c>
      <c r="H7" s="56">
        <v>54</v>
      </c>
      <c r="I7" s="55">
        <v>35</v>
      </c>
      <c r="J7" s="55">
        <v>36</v>
      </c>
      <c r="K7" s="56">
        <v>20</v>
      </c>
      <c r="L7" s="56">
        <v>43</v>
      </c>
      <c r="M7" s="57" t="s">
        <v>222</v>
      </c>
      <c r="N7" s="56">
        <v>0</v>
      </c>
      <c r="O7" s="57" t="s">
        <v>301</v>
      </c>
      <c r="P7" s="56">
        <v>10</v>
      </c>
      <c r="Q7" s="57" t="s">
        <v>329</v>
      </c>
      <c r="R7" s="56">
        <v>66</v>
      </c>
      <c r="S7" s="56">
        <f t="shared" si="0"/>
        <v>215</v>
      </c>
    </row>
    <row r="8" spans="1:19" ht="32.25" customHeight="1" x14ac:dyDescent="0.3">
      <c r="A8" s="50">
        <v>4</v>
      </c>
      <c r="B8" s="51" t="s">
        <v>164</v>
      </c>
      <c r="C8" s="52" t="s">
        <v>13</v>
      </c>
      <c r="D8" s="53" t="s">
        <v>70</v>
      </c>
      <c r="E8" s="54">
        <v>201</v>
      </c>
      <c r="F8" s="55">
        <v>75</v>
      </c>
      <c r="G8" s="55">
        <v>22</v>
      </c>
      <c r="H8" s="56">
        <v>65</v>
      </c>
      <c r="I8" s="55">
        <v>58</v>
      </c>
      <c r="J8" s="55">
        <v>69</v>
      </c>
      <c r="K8" s="56">
        <v>50</v>
      </c>
      <c r="L8" s="56">
        <v>76</v>
      </c>
      <c r="M8" s="57" t="s">
        <v>231</v>
      </c>
      <c r="N8" s="56">
        <v>40</v>
      </c>
      <c r="O8" s="57" t="s">
        <v>284</v>
      </c>
      <c r="P8" s="56">
        <v>61</v>
      </c>
      <c r="Q8" s="57" t="s">
        <v>195</v>
      </c>
      <c r="R8" s="56">
        <v>0</v>
      </c>
      <c r="S8" s="56">
        <f t="shared" si="0"/>
        <v>386</v>
      </c>
    </row>
    <row r="9" spans="1:19" ht="32.25" customHeight="1" x14ac:dyDescent="0.3">
      <c r="A9" s="58">
        <v>5</v>
      </c>
      <c r="B9" s="59" t="s">
        <v>165</v>
      </c>
      <c r="C9" s="60" t="s">
        <v>15</v>
      </c>
      <c r="D9" s="61" t="s">
        <v>71</v>
      </c>
      <c r="E9" s="62" t="s">
        <v>209</v>
      </c>
      <c r="F9" s="63">
        <v>61</v>
      </c>
      <c r="G9" s="63">
        <v>13</v>
      </c>
      <c r="H9" s="64">
        <v>61</v>
      </c>
      <c r="I9" s="63">
        <v>53</v>
      </c>
      <c r="J9" s="63">
        <v>62</v>
      </c>
      <c r="K9" s="64">
        <v>42</v>
      </c>
      <c r="L9" s="64">
        <v>61</v>
      </c>
      <c r="M9" s="65" t="s">
        <v>244</v>
      </c>
      <c r="N9" s="64">
        <v>61</v>
      </c>
      <c r="O9" s="65" t="s">
        <v>290</v>
      </c>
      <c r="P9" s="64">
        <v>41</v>
      </c>
      <c r="Q9" s="65" t="s">
        <v>330</v>
      </c>
      <c r="R9" s="64">
        <v>29</v>
      </c>
      <c r="S9" s="64">
        <f t="shared" si="0"/>
        <v>376</v>
      </c>
    </row>
    <row r="10" spans="1:19" ht="32.25" customHeight="1" x14ac:dyDescent="0.3">
      <c r="A10" s="58">
        <v>6</v>
      </c>
      <c r="B10" s="59" t="s">
        <v>166</v>
      </c>
      <c r="C10" s="60" t="s">
        <v>15</v>
      </c>
      <c r="D10" s="66" t="s">
        <v>72</v>
      </c>
      <c r="E10" s="62" t="s">
        <v>245</v>
      </c>
      <c r="F10" s="63">
        <v>61</v>
      </c>
      <c r="G10" s="63">
        <v>19</v>
      </c>
      <c r="H10" s="63">
        <v>62</v>
      </c>
      <c r="I10" s="63">
        <v>41</v>
      </c>
      <c r="J10" s="63">
        <v>54</v>
      </c>
      <c r="K10" s="63">
        <v>12</v>
      </c>
      <c r="L10" s="63">
        <v>46</v>
      </c>
      <c r="M10" s="62" t="s">
        <v>189</v>
      </c>
      <c r="N10" s="63">
        <v>0</v>
      </c>
      <c r="O10" s="62" t="s">
        <v>294</v>
      </c>
      <c r="P10" s="63">
        <v>44</v>
      </c>
      <c r="Q10" s="62" t="s">
        <v>331</v>
      </c>
      <c r="R10" s="63">
        <v>85</v>
      </c>
      <c r="S10" s="64">
        <f t="shared" si="0"/>
        <v>352</v>
      </c>
    </row>
    <row r="11" spans="1:19" ht="32.25" customHeight="1" x14ac:dyDescent="0.3">
      <c r="A11" s="67">
        <v>7</v>
      </c>
      <c r="B11" s="68" t="s">
        <v>167</v>
      </c>
      <c r="C11" s="69" t="s">
        <v>16</v>
      </c>
      <c r="D11" s="70" t="s">
        <v>73</v>
      </c>
      <c r="E11" s="71" t="s">
        <v>246</v>
      </c>
      <c r="F11" s="72">
        <v>64</v>
      </c>
      <c r="G11" s="72">
        <v>21</v>
      </c>
      <c r="H11" s="72">
        <v>68</v>
      </c>
      <c r="I11" s="72">
        <v>65</v>
      </c>
      <c r="J11" s="72">
        <v>69</v>
      </c>
      <c r="K11" s="72">
        <v>62</v>
      </c>
      <c r="L11" s="72">
        <v>64</v>
      </c>
      <c r="M11" s="71" t="s">
        <v>247</v>
      </c>
      <c r="N11" s="72">
        <v>12</v>
      </c>
      <c r="O11" s="71" t="s">
        <v>302</v>
      </c>
      <c r="P11" s="72">
        <v>25</v>
      </c>
      <c r="Q11" s="71" t="s">
        <v>332</v>
      </c>
      <c r="R11" s="72">
        <v>0</v>
      </c>
      <c r="S11" s="73">
        <f t="shared" si="0"/>
        <v>302</v>
      </c>
    </row>
    <row r="12" spans="1:19" ht="32.25" customHeight="1" x14ac:dyDescent="0.3">
      <c r="A12" s="67">
        <v>8</v>
      </c>
      <c r="B12" s="68" t="s">
        <v>168</v>
      </c>
      <c r="C12" s="69" t="s">
        <v>16</v>
      </c>
      <c r="D12" s="74" t="s">
        <v>241</v>
      </c>
      <c r="E12" s="71" t="s">
        <v>239</v>
      </c>
      <c r="F12" s="72">
        <v>62</v>
      </c>
      <c r="G12" s="72">
        <v>23</v>
      </c>
      <c r="H12" s="72">
        <v>64</v>
      </c>
      <c r="I12" s="72">
        <v>49</v>
      </c>
      <c r="J12" s="72">
        <v>62</v>
      </c>
      <c r="K12" s="72">
        <v>22</v>
      </c>
      <c r="L12" s="72">
        <v>61</v>
      </c>
      <c r="M12" s="71" t="s">
        <v>208</v>
      </c>
      <c r="N12" s="72">
        <v>0</v>
      </c>
      <c r="O12" s="71" t="s">
        <v>294</v>
      </c>
      <c r="P12" s="72">
        <v>36</v>
      </c>
      <c r="Q12" s="71" t="s">
        <v>195</v>
      </c>
      <c r="R12" s="72">
        <v>0</v>
      </c>
      <c r="S12" s="73">
        <f t="shared" si="0"/>
        <v>285</v>
      </c>
    </row>
    <row r="13" spans="1:19" ht="32.25" customHeight="1" x14ac:dyDescent="0.3">
      <c r="A13" s="6">
        <v>9</v>
      </c>
      <c r="B13" s="5"/>
      <c r="C13" s="4"/>
      <c r="D13" s="16"/>
      <c r="E13" s="36"/>
      <c r="F13" s="33"/>
      <c r="G13" s="33"/>
      <c r="H13" s="33"/>
      <c r="I13" s="33"/>
      <c r="J13" s="33"/>
      <c r="K13" s="33"/>
      <c r="L13" s="33"/>
      <c r="M13" s="36"/>
      <c r="N13" s="33"/>
      <c r="O13" s="36"/>
      <c r="P13" s="33"/>
      <c r="Q13" s="36"/>
      <c r="R13" s="33"/>
      <c r="S13" s="34">
        <f t="shared" si="0"/>
        <v>0</v>
      </c>
    </row>
    <row r="14" spans="1:19" ht="32.25" customHeight="1" x14ac:dyDescent="0.3">
      <c r="A14" s="6">
        <v>10</v>
      </c>
      <c r="B14" s="5"/>
      <c r="C14" s="4"/>
      <c r="D14" s="16"/>
      <c r="E14" s="36"/>
      <c r="F14" s="33"/>
      <c r="G14" s="33"/>
      <c r="H14" s="33"/>
      <c r="I14" s="33"/>
      <c r="J14" s="33"/>
      <c r="K14" s="33"/>
      <c r="L14" s="33"/>
      <c r="M14" s="36"/>
      <c r="N14" s="33"/>
      <c r="O14" s="36"/>
      <c r="P14" s="33"/>
      <c r="Q14" s="36"/>
      <c r="R14" s="33"/>
      <c r="S14" s="33">
        <f t="shared" si="0"/>
        <v>0</v>
      </c>
    </row>
    <row r="15" spans="1:19" ht="25.8" x14ac:dyDescent="0.5">
      <c r="E15" s="37"/>
      <c r="F15" s="37">
        <f t="shared" ref="F15" si="1">SUM(F5:F14)</f>
        <v>422</v>
      </c>
      <c r="G15" s="37"/>
      <c r="H15" s="38">
        <f>SUM(H5:H14)</f>
        <v>514</v>
      </c>
      <c r="I15" s="37"/>
      <c r="J15" s="37">
        <f>SUM(J5:J14)</f>
        <v>469</v>
      </c>
      <c r="K15" s="37"/>
      <c r="L15" s="37">
        <f t="shared" ref="L15" si="2">SUM(L5:L14)</f>
        <v>436</v>
      </c>
      <c r="M15" s="37"/>
      <c r="N15" s="37">
        <f t="shared" ref="N15" si="3">SUM(N5:N14)</f>
        <v>113</v>
      </c>
      <c r="O15" s="37"/>
      <c r="P15" s="37">
        <f t="shared" ref="P15" si="4">SUM(P5:P14)</f>
        <v>315</v>
      </c>
      <c r="Q15" s="37"/>
      <c r="R15" s="37">
        <f t="shared" ref="R15" si="5">SUM(R5:R14)</f>
        <v>314</v>
      </c>
      <c r="S15" s="39"/>
    </row>
    <row r="16" spans="1:19" ht="25.8" x14ac:dyDescent="0.5">
      <c r="E16" s="37"/>
      <c r="F16" s="38"/>
      <c r="G16" s="37"/>
      <c r="H16" s="38"/>
      <c r="I16" s="37"/>
      <c r="J16" s="38"/>
      <c r="K16" s="37"/>
      <c r="L16" s="38"/>
      <c r="M16" s="40"/>
      <c r="N16" s="38"/>
      <c r="O16" s="38"/>
      <c r="P16" s="40"/>
      <c r="Q16" s="40"/>
      <c r="R16" s="37"/>
      <c r="S16" s="37"/>
    </row>
    <row r="17" spans="5:19" ht="25.8" x14ac:dyDescent="0.5">
      <c r="E17" s="37"/>
      <c r="F17" s="38"/>
      <c r="G17" s="37"/>
      <c r="H17" s="38"/>
      <c r="I17" s="37"/>
      <c r="J17" s="38"/>
      <c r="K17" s="37"/>
      <c r="L17" s="38"/>
      <c r="M17" s="40"/>
      <c r="N17" s="38"/>
      <c r="O17" s="38"/>
      <c r="P17" s="40"/>
      <c r="Q17" s="40"/>
      <c r="R17" s="41">
        <f>R15+P15+N15+L15+J15+H15+F15</f>
        <v>2583</v>
      </c>
      <c r="S17" s="41">
        <f>SUM(S5:S14)</f>
        <v>2583</v>
      </c>
    </row>
    <row r="18" spans="5:19" ht="25.8" x14ac:dyDescent="0.5">
      <c r="E18" s="37"/>
      <c r="F18" s="38"/>
      <c r="G18" s="37"/>
      <c r="H18" s="38"/>
      <c r="I18" s="37"/>
      <c r="J18" s="38"/>
      <c r="K18" s="37"/>
      <c r="L18" s="38"/>
      <c r="M18" s="40"/>
      <c r="N18" s="38"/>
      <c r="O18" s="38"/>
      <c r="P18" s="40"/>
      <c r="Q18" s="40"/>
      <c r="R18" s="37"/>
      <c r="S18" s="37"/>
    </row>
    <row r="19" spans="5:19" ht="25.8" x14ac:dyDescent="0.5">
      <c r="E19" s="37"/>
      <c r="F19" s="38"/>
      <c r="G19" s="37"/>
      <c r="H19" s="38"/>
      <c r="I19" s="37"/>
      <c r="J19" s="38"/>
      <c r="K19" s="37"/>
      <c r="L19" s="38"/>
      <c r="M19" s="40"/>
      <c r="N19" s="38"/>
      <c r="O19" s="38"/>
      <c r="P19" s="40"/>
      <c r="Q19" s="40"/>
      <c r="R19" s="37"/>
      <c r="S19" s="37"/>
    </row>
  </sheetData>
  <mergeCells count="13">
    <mergeCell ref="O3:P3"/>
    <mergeCell ref="Q3:R3"/>
    <mergeCell ref="A4:D4"/>
    <mergeCell ref="A2:A3"/>
    <mergeCell ref="B2:B3"/>
    <mergeCell ref="C2:C3"/>
    <mergeCell ref="D2:D3"/>
    <mergeCell ref="E2:R2"/>
    <mergeCell ref="E3:F3"/>
    <mergeCell ref="G3:H3"/>
    <mergeCell ref="I3:J3"/>
    <mergeCell ref="K3:L3"/>
    <mergeCell ref="M3:N3"/>
  </mergeCells>
  <dataValidations count="2">
    <dataValidation type="list" allowBlank="1" showInputMessage="1" showErrorMessage="1" sqref="C5:C14">
      <formula1>Ступень</formula1>
    </dataValidation>
    <dataValidation type="list" allowBlank="1" showInputMessage="1" showErrorMessage="1" sqref="E3 G3 I3 K3 M3">
      <formula1>Испытание</formula1>
    </dataValidation>
  </dataValidation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zoomScale="50" zoomScaleNormal="50" workbookViewId="0">
      <selection activeCell="S17" sqref="S17"/>
    </sheetView>
  </sheetViews>
  <sheetFormatPr defaultColWidth="9.109375" defaultRowHeight="14.4" x14ac:dyDescent="0.3"/>
  <cols>
    <col min="1" max="1" width="6.109375" style="15" customWidth="1"/>
    <col min="2" max="2" width="53.109375" style="15" customWidth="1"/>
    <col min="3" max="3" width="16.88671875" style="15" customWidth="1"/>
    <col min="4" max="4" width="18.6640625" style="15" customWidth="1"/>
    <col min="5" max="5" width="9.6640625" style="15" customWidth="1"/>
    <col min="6" max="6" width="9.6640625" style="10" customWidth="1"/>
    <col min="7" max="7" width="9.6640625" style="15" customWidth="1"/>
    <col min="8" max="8" width="9.6640625" style="10" customWidth="1"/>
    <col min="9" max="9" width="9.6640625" style="15" customWidth="1"/>
    <col min="10" max="10" width="9.6640625" style="10" customWidth="1"/>
    <col min="11" max="11" width="9.6640625" style="15" customWidth="1"/>
    <col min="12" max="12" width="9.6640625" style="10" customWidth="1"/>
    <col min="13" max="13" width="9.6640625" style="7" customWidth="1"/>
    <col min="14" max="15" width="9.6640625" style="10" customWidth="1"/>
    <col min="16" max="16" width="10.33203125" style="7" customWidth="1"/>
    <col min="17" max="17" width="12" style="7" customWidth="1"/>
    <col min="18" max="18" width="9.44140625" style="15" customWidth="1"/>
    <col min="19" max="19" width="14.33203125" style="15" customWidth="1"/>
    <col min="20" max="16384" width="9.109375" style="15"/>
  </cols>
  <sheetData>
    <row r="1" spans="1:19" ht="28.5" customHeight="1" x14ac:dyDescent="0.3">
      <c r="A1" s="1" t="s">
        <v>0</v>
      </c>
      <c r="B1" s="1"/>
      <c r="C1" s="1"/>
      <c r="D1" s="1"/>
      <c r="E1" s="2"/>
      <c r="F1" s="8"/>
      <c r="G1" s="2"/>
      <c r="H1" s="8"/>
      <c r="I1" s="2"/>
      <c r="J1" s="8"/>
      <c r="K1" s="2"/>
      <c r="L1" s="8"/>
      <c r="M1" s="11"/>
      <c r="N1" s="8"/>
      <c r="O1" s="8"/>
      <c r="P1" s="11"/>
      <c r="Q1" s="11"/>
      <c r="R1" s="2"/>
    </row>
    <row r="2" spans="1:19" ht="47.25" customHeight="1" x14ac:dyDescent="0.3">
      <c r="A2" s="26" t="s">
        <v>1</v>
      </c>
      <c r="B2" s="26" t="s">
        <v>2</v>
      </c>
      <c r="C2" s="26" t="s">
        <v>3</v>
      </c>
      <c r="D2" s="26" t="s">
        <v>4</v>
      </c>
      <c r="E2" s="21" t="s">
        <v>5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9" ht="107.25" customHeight="1" x14ac:dyDescent="0.3">
      <c r="A3" s="27"/>
      <c r="B3" s="27"/>
      <c r="C3" s="27"/>
      <c r="D3" s="27"/>
      <c r="E3" s="28" t="s">
        <v>6</v>
      </c>
      <c r="F3" s="29"/>
      <c r="G3" s="30" t="s">
        <v>7</v>
      </c>
      <c r="H3" s="30"/>
      <c r="I3" s="30" t="s">
        <v>8</v>
      </c>
      <c r="J3" s="30"/>
      <c r="K3" s="30" t="s">
        <v>9</v>
      </c>
      <c r="L3" s="30"/>
      <c r="M3" s="30" t="s">
        <v>17</v>
      </c>
      <c r="N3" s="30"/>
      <c r="O3" s="28" t="s">
        <v>14</v>
      </c>
      <c r="P3" s="29"/>
      <c r="Q3" s="28" t="s">
        <v>21</v>
      </c>
      <c r="R3" s="29"/>
    </row>
    <row r="4" spans="1:19" ht="32.25" customHeight="1" x14ac:dyDescent="0.3">
      <c r="A4" s="22"/>
      <c r="B4" s="23"/>
      <c r="C4" s="24"/>
      <c r="D4" s="25"/>
      <c r="E4" s="14" t="s">
        <v>10</v>
      </c>
      <c r="F4" s="13" t="s">
        <v>11</v>
      </c>
      <c r="G4" s="14" t="s">
        <v>10</v>
      </c>
      <c r="H4" s="13" t="s">
        <v>11</v>
      </c>
      <c r="I4" s="14" t="s">
        <v>10</v>
      </c>
      <c r="J4" s="13" t="s">
        <v>11</v>
      </c>
      <c r="K4" s="14" t="s">
        <v>10</v>
      </c>
      <c r="L4" s="13" t="s">
        <v>11</v>
      </c>
      <c r="M4" s="12" t="s">
        <v>10</v>
      </c>
      <c r="N4" s="13" t="s">
        <v>11</v>
      </c>
      <c r="O4" s="13" t="s">
        <v>10</v>
      </c>
      <c r="P4" s="12" t="s">
        <v>11</v>
      </c>
      <c r="Q4" s="12" t="s">
        <v>10</v>
      </c>
      <c r="R4" s="14" t="s">
        <v>11</v>
      </c>
    </row>
    <row r="5" spans="1:19" ht="32.25" customHeight="1" x14ac:dyDescent="0.3">
      <c r="A5" s="42">
        <v>1</v>
      </c>
      <c r="B5" s="43" t="s">
        <v>248</v>
      </c>
      <c r="C5" s="44" t="s">
        <v>12</v>
      </c>
      <c r="D5" s="78" t="s">
        <v>256</v>
      </c>
      <c r="E5" s="46">
        <v>140</v>
      </c>
      <c r="F5" s="47">
        <v>49</v>
      </c>
      <c r="G5" s="47">
        <v>2</v>
      </c>
      <c r="H5" s="48">
        <v>19</v>
      </c>
      <c r="I5" s="47">
        <v>29</v>
      </c>
      <c r="J5" s="47">
        <v>44</v>
      </c>
      <c r="K5" s="48">
        <v>10</v>
      </c>
      <c r="L5" s="48">
        <v>48</v>
      </c>
      <c r="M5" s="49" t="s">
        <v>195</v>
      </c>
      <c r="N5" s="48">
        <v>0</v>
      </c>
      <c r="O5" s="49" t="s">
        <v>293</v>
      </c>
      <c r="P5" s="48">
        <v>36</v>
      </c>
      <c r="Q5" s="49" t="s">
        <v>319</v>
      </c>
      <c r="R5" s="48">
        <v>82</v>
      </c>
      <c r="S5" s="48">
        <f>F5+H5+J5+L5+N5+P5+R5</f>
        <v>278</v>
      </c>
    </row>
    <row r="6" spans="1:19" ht="32.25" customHeight="1" x14ac:dyDescent="0.3">
      <c r="A6" s="42">
        <v>2</v>
      </c>
      <c r="B6" s="43" t="s">
        <v>249</v>
      </c>
      <c r="C6" s="44" t="s">
        <v>12</v>
      </c>
      <c r="D6" s="78" t="s">
        <v>257</v>
      </c>
      <c r="E6" s="46">
        <v>166</v>
      </c>
      <c r="F6" s="47">
        <v>62</v>
      </c>
      <c r="G6" s="47">
        <v>6</v>
      </c>
      <c r="H6" s="48">
        <v>49</v>
      </c>
      <c r="I6" s="47">
        <v>48</v>
      </c>
      <c r="J6" s="47">
        <v>63</v>
      </c>
      <c r="K6" s="48">
        <v>40</v>
      </c>
      <c r="L6" s="48">
        <v>64</v>
      </c>
      <c r="M6" s="49" t="s">
        <v>195</v>
      </c>
      <c r="N6" s="48">
        <v>0</v>
      </c>
      <c r="O6" s="49" t="s">
        <v>195</v>
      </c>
      <c r="P6" s="48">
        <v>0</v>
      </c>
      <c r="Q6" s="49" t="s">
        <v>320</v>
      </c>
      <c r="R6" s="48">
        <v>63</v>
      </c>
      <c r="S6" s="48">
        <f t="shared" ref="S6:S14" si="0">F6+H6+J6+L6+N6+P6+R6</f>
        <v>301</v>
      </c>
    </row>
    <row r="7" spans="1:19" ht="32.25" customHeight="1" x14ac:dyDescent="0.3">
      <c r="A7" s="50">
        <v>3</v>
      </c>
      <c r="B7" s="51" t="s">
        <v>250</v>
      </c>
      <c r="C7" s="52" t="s">
        <v>13</v>
      </c>
      <c r="D7" s="53" t="s">
        <v>259</v>
      </c>
      <c r="E7" s="54">
        <v>140</v>
      </c>
      <c r="F7" s="55">
        <v>30</v>
      </c>
      <c r="G7" s="55">
        <v>10</v>
      </c>
      <c r="H7" s="56">
        <v>50</v>
      </c>
      <c r="I7" s="55">
        <v>42</v>
      </c>
      <c r="J7" s="55">
        <v>61</v>
      </c>
      <c r="K7" s="56">
        <v>23</v>
      </c>
      <c r="L7" s="56">
        <v>63</v>
      </c>
      <c r="M7" s="57" t="s">
        <v>266</v>
      </c>
      <c r="N7" s="56">
        <v>0</v>
      </c>
      <c r="O7" s="57" t="s">
        <v>195</v>
      </c>
      <c r="P7" s="56">
        <v>0</v>
      </c>
      <c r="Q7" s="57" t="s">
        <v>323</v>
      </c>
      <c r="R7" s="56">
        <v>68</v>
      </c>
      <c r="S7" s="56">
        <f t="shared" si="0"/>
        <v>272</v>
      </c>
    </row>
    <row r="8" spans="1:19" ht="32.25" customHeight="1" x14ac:dyDescent="0.3">
      <c r="A8" s="50">
        <v>4</v>
      </c>
      <c r="B8" s="51" t="s">
        <v>251</v>
      </c>
      <c r="C8" s="52" t="s">
        <v>13</v>
      </c>
      <c r="D8" s="79" t="s">
        <v>258</v>
      </c>
      <c r="E8" s="54">
        <v>155</v>
      </c>
      <c r="F8" s="55">
        <v>30</v>
      </c>
      <c r="G8" s="55">
        <v>-2</v>
      </c>
      <c r="H8" s="56">
        <v>3</v>
      </c>
      <c r="I8" s="55">
        <v>24</v>
      </c>
      <c r="J8" s="55">
        <v>10</v>
      </c>
      <c r="K8" s="56">
        <v>30</v>
      </c>
      <c r="L8" s="56">
        <v>60</v>
      </c>
      <c r="M8" s="57" t="s">
        <v>219</v>
      </c>
      <c r="N8" s="56">
        <v>35</v>
      </c>
      <c r="O8" s="57" t="s">
        <v>279</v>
      </c>
      <c r="P8" s="56">
        <v>13</v>
      </c>
      <c r="Q8" s="57" t="s">
        <v>322</v>
      </c>
      <c r="R8" s="56">
        <v>73</v>
      </c>
      <c r="S8" s="56">
        <f t="shared" si="0"/>
        <v>224</v>
      </c>
    </row>
    <row r="9" spans="1:19" ht="32.25" customHeight="1" x14ac:dyDescent="0.3">
      <c r="A9" s="58">
        <v>5</v>
      </c>
      <c r="B9" s="59" t="s">
        <v>252</v>
      </c>
      <c r="C9" s="60" t="s">
        <v>15</v>
      </c>
      <c r="D9" s="61" t="s">
        <v>260</v>
      </c>
      <c r="E9" s="62" t="s">
        <v>183</v>
      </c>
      <c r="F9" s="63">
        <v>60</v>
      </c>
      <c r="G9" s="63">
        <v>17</v>
      </c>
      <c r="H9" s="64">
        <v>61</v>
      </c>
      <c r="I9" s="63">
        <v>43</v>
      </c>
      <c r="J9" s="63">
        <v>60</v>
      </c>
      <c r="K9" s="64">
        <v>10</v>
      </c>
      <c r="L9" s="64">
        <v>44</v>
      </c>
      <c r="M9" s="65" t="s">
        <v>267</v>
      </c>
      <c r="N9" s="64">
        <v>0</v>
      </c>
      <c r="O9" s="65" t="s">
        <v>287</v>
      </c>
      <c r="P9" s="64">
        <v>23</v>
      </c>
      <c r="Q9" s="65" t="s">
        <v>195</v>
      </c>
      <c r="R9" s="64">
        <v>0</v>
      </c>
      <c r="S9" s="64">
        <f t="shared" si="0"/>
        <v>248</v>
      </c>
    </row>
    <row r="10" spans="1:19" ht="32.25" customHeight="1" x14ac:dyDescent="0.3">
      <c r="A10" s="58">
        <v>6</v>
      </c>
      <c r="B10" s="59" t="s">
        <v>253</v>
      </c>
      <c r="C10" s="60" t="s">
        <v>15</v>
      </c>
      <c r="D10" s="66" t="s">
        <v>261</v>
      </c>
      <c r="E10" s="62" t="s">
        <v>264</v>
      </c>
      <c r="F10" s="63">
        <v>45</v>
      </c>
      <c r="G10" s="63">
        <v>12</v>
      </c>
      <c r="H10" s="63">
        <v>60</v>
      </c>
      <c r="I10" s="63">
        <v>40</v>
      </c>
      <c r="J10" s="63">
        <v>41</v>
      </c>
      <c r="K10" s="63">
        <v>29</v>
      </c>
      <c r="L10" s="63">
        <v>46</v>
      </c>
      <c r="M10" s="62" t="s">
        <v>188</v>
      </c>
      <c r="N10" s="63">
        <v>46</v>
      </c>
      <c r="O10" s="62" t="s">
        <v>289</v>
      </c>
      <c r="P10" s="63">
        <v>10</v>
      </c>
      <c r="Q10" s="62" t="s">
        <v>324</v>
      </c>
      <c r="R10" s="63">
        <v>27</v>
      </c>
      <c r="S10" s="64">
        <f t="shared" si="0"/>
        <v>275</v>
      </c>
    </row>
    <row r="11" spans="1:19" ht="32.25" customHeight="1" x14ac:dyDescent="0.3">
      <c r="A11" s="67">
        <v>7</v>
      </c>
      <c r="B11" s="68" t="s">
        <v>254</v>
      </c>
      <c r="C11" s="69" t="s">
        <v>16</v>
      </c>
      <c r="D11" s="70" t="s">
        <v>262</v>
      </c>
      <c r="E11" s="71" t="s">
        <v>265</v>
      </c>
      <c r="F11" s="72">
        <v>17</v>
      </c>
      <c r="G11" s="72">
        <v>16</v>
      </c>
      <c r="H11" s="72">
        <v>60</v>
      </c>
      <c r="I11" s="72">
        <v>31</v>
      </c>
      <c r="J11" s="72">
        <v>21</v>
      </c>
      <c r="K11" s="72">
        <v>17</v>
      </c>
      <c r="L11" s="72">
        <v>60</v>
      </c>
      <c r="M11" s="71" t="s">
        <v>201</v>
      </c>
      <c r="N11" s="72">
        <v>0</v>
      </c>
      <c r="O11" s="71" t="s">
        <v>325</v>
      </c>
      <c r="P11" s="72">
        <v>11</v>
      </c>
      <c r="Q11" s="71" t="s">
        <v>195</v>
      </c>
      <c r="R11" s="72">
        <v>0</v>
      </c>
      <c r="S11" s="73">
        <f t="shared" si="0"/>
        <v>169</v>
      </c>
    </row>
    <row r="12" spans="1:19" ht="32.25" customHeight="1" x14ac:dyDescent="0.3">
      <c r="A12" s="67">
        <v>8</v>
      </c>
      <c r="B12" s="68" t="s">
        <v>255</v>
      </c>
      <c r="C12" s="69" t="s">
        <v>16</v>
      </c>
      <c r="D12" s="74" t="s">
        <v>263</v>
      </c>
      <c r="E12" s="71" t="s">
        <v>246</v>
      </c>
      <c r="F12" s="72">
        <v>64</v>
      </c>
      <c r="G12" s="72">
        <v>29</v>
      </c>
      <c r="H12" s="72">
        <v>95</v>
      </c>
      <c r="I12" s="72">
        <v>56</v>
      </c>
      <c r="J12" s="72">
        <v>63</v>
      </c>
      <c r="K12" s="72">
        <v>41</v>
      </c>
      <c r="L12" s="72">
        <v>58</v>
      </c>
      <c r="M12" s="71" t="s">
        <v>225</v>
      </c>
      <c r="N12" s="72">
        <v>43</v>
      </c>
      <c r="O12" s="71" t="s">
        <v>289</v>
      </c>
      <c r="P12" s="72">
        <v>6</v>
      </c>
      <c r="Q12" s="71" t="s">
        <v>195</v>
      </c>
      <c r="R12" s="72">
        <v>0</v>
      </c>
      <c r="S12" s="73">
        <f t="shared" si="0"/>
        <v>329</v>
      </c>
    </row>
    <row r="13" spans="1:19" ht="32.25" customHeight="1" x14ac:dyDescent="0.3">
      <c r="A13" s="6">
        <v>9</v>
      </c>
      <c r="B13" s="5"/>
      <c r="C13" s="4"/>
      <c r="D13" s="16"/>
      <c r="E13" s="36"/>
      <c r="F13" s="33"/>
      <c r="G13" s="33"/>
      <c r="H13" s="33"/>
      <c r="I13" s="33"/>
      <c r="J13" s="33"/>
      <c r="K13" s="33"/>
      <c r="L13" s="33"/>
      <c r="M13" s="36"/>
      <c r="N13" s="33"/>
      <c r="O13" s="36"/>
      <c r="P13" s="33"/>
      <c r="Q13" s="36"/>
      <c r="R13" s="33"/>
      <c r="S13" s="34">
        <f t="shared" si="0"/>
        <v>0</v>
      </c>
    </row>
    <row r="14" spans="1:19" ht="32.25" customHeight="1" x14ac:dyDescent="0.3">
      <c r="A14" s="6">
        <v>10</v>
      </c>
      <c r="B14" s="5"/>
      <c r="C14" s="4"/>
      <c r="D14" s="16"/>
      <c r="E14" s="36"/>
      <c r="F14" s="33"/>
      <c r="G14" s="33"/>
      <c r="H14" s="33"/>
      <c r="I14" s="33"/>
      <c r="J14" s="33"/>
      <c r="K14" s="33"/>
      <c r="L14" s="33"/>
      <c r="M14" s="36"/>
      <c r="N14" s="33"/>
      <c r="O14" s="36"/>
      <c r="P14" s="33"/>
      <c r="Q14" s="36"/>
      <c r="R14" s="33"/>
      <c r="S14" s="33">
        <f t="shared" si="0"/>
        <v>0</v>
      </c>
    </row>
    <row r="15" spans="1:19" ht="25.8" x14ac:dyDescent="0.5">
      <c r="E15" s="37"/>
      <c r="F15" s="37">
        <f t="shared" ref="F15" si="1">SUM(F5:F14)</f>
        <v>357</v>
      </c>
      <c r="G15" s="37"/>
      <c r="H15" s="38">
        <f>SUM(H5:H14)</f>
        <v>397</v>
      </c>
      <c r="I15" s="37"/>
      <c r="J15" s="37">
        <f>SUM(J5:J14)</f>
        <v>363</v>
      </c>
      <c r="K15" s="37"/>
      <c r="L15" s="37">
        <f t="shared" ref="L15" si="2">SUM(L5:L14)</f>
        <v>443</v>
      </c>
      <c r="M15" s="37"/>
      <c r="N15" s="37">
        <f t="shared" ref="N15" si="3">SUM(N5:N14)</f>
        <v>124</v>
      </c>
      <c r="O15" s="37"/>
      <c r="P15" s="37">
        <f t="shared" ref="P15" si="4">SUM(P5:P14)</f>
        <v>99</v>
      </c>
      <c r="Q15" s="37"/>
      <c r="R15" s="37">
        <f t="shared" ref="R15" si="5">SUM(R5:R14)</f>
        <v>313</v>
      </c>
      <c r="S15" s="39"/>
    </row>
    <row r="16" spans="1:19" ht="25.8" x14ac:dyDescent="0.5">
      <c r="E16" s="37"/>
      <c r="F16" s="38"/>
      <c r="G16" s="37"/>
      <c r="H16" s="38"/>
      <c r="I16" s="37"/>
      <c r="J16" s="38"/>
      <c r="K16" s="37"/>
      <c r="L16" s="38"/>
      <c r="M16" s="40"/>
      <c r="N16" s="38"/>
      <c r="O16" s="38"/>
      <c r="P16" s="40"/>
      <c r="Q16" s="40"/>
      <c r="R16" s="37"/>
      <c r="S16" s="37"/>
    </row>
    <row r="17" spans="5:19" ht="25.8" x14ac:dyDescent="0.5">
      <c r="E17" s="37"/>
      <c r="F17" s="38"/>
      <c r="G17" s="37"/>
      <c r="H17" s="38"/>
      <c r="I17" s="37"/>
      <c r="J17" s="38"/>
      <c r="K17" s="37"/>
      <c r="L17" s="38"/>
      <c r="M17" s="40"/>
      <c r="N17" s="38"/>
      <c r="O17" s="38"/>
      <c r="P17" s="40"/>
      <c r="Q17" s="40"/>
      <c r="R17" s="41">
        <f>R15+P15+N15+L15+J15+H15+F15</f>
        <v>2096</v>
      </c>
      <c r="S17" s="41">
        <f>SUM(S5:S14)</f>
        <v>2096</v>
      </c>
    </row>
  </sheetData>
  <mergeCells count="13">
    <mergeCell ref="O3:P3"/>
    <mergeCell ref="Q3:R3"/>
    <mergeCell ref="A4:D4"/>
    <mergeCell ref="A2:A3"/>
    <mergeCell ref="B2:B3"/>
    <mergeCell ref="C2:C3"/>
    <mergeCell ref="D2:D3"/>
    <mergeCell ref="E2:R2"/>
    <mergeCell ref="E3:F3"/>
    <mergeCell ref="G3:H3"/>
    <mergeCell ref="I3:J3"/>
    <mergeCell ref="K3:L3"/>
    <mergeCell ref="M3:N3"/>
  </mergeCells>
  <dataValidations count="2">
    <dataValidation type="list" allowBlank="1" showInputMessage="1" showErrorMessage="1" sqref="E3 G3 I3 K3 M3">
      <formula1>Испытание</formula1>
    </dataValidation>
    <dataValidation type="list" allowBlank="1" showInputMessage="1" showErrorMessage="1" sqref="C5:C14">
      <formula1>Ступень</formula1>
    </dataValidation>
  </dataValidation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zoomScale="50" zoomScaleNormal="50" workbookViewId="0">
      <selection activeCell="S17" sqref="S17"/>
    </sheetView>
  </sheetViews>
  <sheetFormatPr defaultColWidth="9.109375" defaultRowHeight="14.4" x14ac:dyDescent="0.3"/>
  <cols>
    <col min="1" max="1" width="6.109375" style="15" customWidth="1"/>
    <col min="2" max="2" width="48.44140625" style="15" customWidth="1"/>
    <col min="3" max="3" width="16.88671875" style="15" customWidth="1"/>
    <col min="4" max="4" width="18.6640625" style="15" customWidth="1"/>
    <col min="5" max="5" width="9.6640625" style="15" customWidth="1"/>
    <col min="6" max="6" width="9.6640625" style="10" customWidth="1"/>
    <col min="7" max="7" width="9.6640625" style="15" customWidth="1"/>
    <col min="8" max="8" width="9.6640625" style="10" customWidth="1"/>
    <col min="9" max="9" width="9.6640625" style="15" customWidth="1"/>
    <col min="10" max="10" width="9.6640625" style="10" customWidth="1"/>
    <col min="11" max="11" width="9.6640625" style="15" customWidth="1"/>
    <col min="12" max="12" width="9.6640625" style="10" customWidth="1"/>
    <col min="13" max="13" width="9.6640625" style="7" customWidth="1"/>
    <col min="14" max="15" width="9.6640625" style="10" customWidth="1"/>
    <col min="16" max="16" width="10.33203125" style="7" customWidth="1"/>
    <col min="17" max="17" width="12" style="7" customWidth="1"/>
    <col min="18" max="18" width="9.44140625" style="15" customWidth="1"/>
    <col min="19" max="19" width="14.33203125" style="15" customWidth="1"/>
    <col min="20" max="16384" width="9.109375" style="15"/>
  </cols>
  <sheetData>
    <row r="1" spans="1:19" ht="28.5" customHeight="1" x14ac:dyDescent="0.3">
      <c r="A1" s="1" t="s">
        <v>0</v>
      </c>
      <c r="B1" s="1"/>
      <c r="C1" s="1"/>
      <c r="D1" s="1"/>
      <c r="E1" s="2"/>
      <c r="F1" s="8"/>
      <c r="G1" s="2"/>
      <c r="H1" s="8"/>
      <c r="I1" s="2"/>
      <c r="J1" s="8"/>
      <c r="K1" s="2"/>
      <c r="L1" s="8"/>
      <c r="M1" s="11"/>
      <c r="N1" s="8"/>
      <c r="O1" s="8"/>
      <c r="P1" s="11"/>
      <c r="Q1" s="11"/>
      <c r="R1" s="2"/>
    </row>
    <row r="2" spans="1:19" ht="47.25" customHeight="1" x14ac:dyDescent="0.3">
      <c r="A2" s="26" t="s">
        <v>1</v>
      </c>
      <c r="B2" s="26" t="s">
        <v>2</v>
      </c>
      <c r="C2" s="26" t="s">
        <v>3</v>
      </c>
      <c r="D2" s="26" t="s">
        <v>4</v>
      </c>
      <c r="E2" s="21" t="s">
        <v>5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9" ht="107.25" customHeight="1" x14ac:dyDescent="0.3">
      <c r="A3" s="27"/>
      <c r="B3" s="27"/>
      <c r="C3" s="27"/>
      <c r="D3" s="27"/>
      <c r="E3" s="28" t="s">
        <v>6</v>
      </c>
      <c r="F3" s="29"/>
      <c r="G3" s="30" t="s">
        <v>7</v>
      </c>
      <c r="H3" s="30"/>
      <c r="I3" s="30" t="s">
        <v>8</v>
      </c>
      <c r="J3" s="30"/>
      <c r="K3" s="30" t="s">
        <v>9</v>
      </c>
      <c r="L3" s="30"/>
      <c r="M3" s="30" t="s">
        <v>17</v>
      </c>
      <c r="N3" s="30"/>
      <c r="O3" s="28" t="s">
        <v>14</v>
      </c>
      <c r="P3" s="29"/>
      <c r="Q3" s="28" t="s">
        <v>21</v>
      </c>
      <c r="R3" s="29"/>
    </row>
    <row r="4" spans="1:19" ht="32.25" customHeight="1" x14ac:dyDescent="0.3">
      <c r="A4" s="22"/>
      <c r="B4" s="23"/>
      <c r="C4" s="24"/>
      <c r="D4" s="25"/>
      <c r="E4" s="14" t="s">
        <v>10</v>
      </c>
      <c r="F4" s="13" t="s">
        <v>11</v>
      </c>
      <c r="G4" s="14" t="s">
        <v>10</v>
      </c>
      <c r="H4" s="13" t="s">
        <v>11</v>
      </c>
      <c r="I4" s="14" t="s">
        <v>10</v>
      </c>
      <c r="J4" s="13" t="s">
        <v>11</v>
      </c>
      <c r="K4" s="14" t="s">
        <v>10</v>
      </c>
      <c r="L4" s="13" t="s">
        <v>11</v>
      </c>
      <c r="M4" s="12" t="s">
        <v>10</v>
      </c>
      <c r="N4" s="13" t="s">
        <v>11</v>
      </c>
      <c r="O4" s="13" t="s">
        <v>10</v>
      </c>
      <c r="P4" s="12" t="s">
        <v>11</v>
      </c>
      <c r="Q4" s="12" t="s">
        <v>10</v>
      </c>
      <c r="R4" s="14" t="s">
        <v>11</v>
      </c>
    </row>
    <row r="5" spans="1:19" ht="32.25" customHeight="1" x14ac:dyDescent="0.3">
      <c r="A5" s="42">
        <v>1</v>
      </c>
      <c r="B5" s="43" t="s">
        <v>169</v>
      </c>
      <c r="C5" s="44" t="s">
        <v>12</v>
      </c>
      <c r="D5" s="45" t="s">
        <v>74</v>
      </c>
      <c r="E5" s="46">
        <v>165</v>
      </c>
      <c r="F5" s="47">
        <v>62</v>
      </c>
      <c r="G5" s="47">
        <v>8</v>
      </c>
      <c r="H5" s="48">
        <v>60</v>
      </c>
      <c r="I5" s="47">
        <v>53</v>
      </c>
      <c r="J5" s="47">
        <v>66</v>
      </c>
      <c r="K5" s="48">
        <v>35</v>
      </c>
      <c r="L5" s="48">
        <v>63</v>
      </c>
      <c r="M5" s="49" t="s">
        <v>195</v>
      </c>
      <c r="N5" s="48">
        <v>0</v>
      </c>
      <c r="O5" s="49" t="s">
        <v>275</v>
      </c>
      <c r="P5" s="48">
        <v>52</v>
      </c>
      <c r="Q5" s="49" t="s">
        <v>313</v>
      </c>
      <c r="R5" s="48">
        <v>0</v>
      </c>
      <c r="S5" s="48">
        <f>F5+H5+J5+L5+N5+P5+R5</f>
        <v>303</v>
      </c>
    </row>
    <row r="6" spans="1:19" ht="32.25" customHeight="1" x14ac:dyDescent="0.3">
      <c r="A6" s="42">
        <v>2</v>
      </c>
      <c r="B6" s="43" t="s">
        <v>170</v>
      </c>
      <c r="C6" s="44" t="s">
        <v>12</v>
      </c>
      <c r="D6" s="45" t="s">
        <v>75</v>
      </c>
      <c r="E6" s="46">
        <v>153</v>
      </c>
      <c r="F6" s="47">
        <v>61</v>
      </c>
      <c r="G6" s="47">
        <v>11</v>
      </c>
      <c r="H6" s="48">
        <v>60</v>
      </c>
      <c r="I6" s="47">
        <v>43</v>
      </c>
      <c r="J6" s="47">
        <v>63</v>
      </c>
      <c r="K6" s="48">
        <v>13</v>
      </c>
      <c r="L6" s="48">
        <v>60</v>
      </c>
      <c r="M6" s="49" t="s">
        <v>195</v>
      </c>
      <c r="N6" s="48">
        <v>0</v>
      </c>
      <c r="O6" s="49" t="s">
        <v>275</v>
      </c>
      <c r="P6" s="48">
        <v>43</v>
      </c>
      <c r="Q6" s="49" t="s">
        <v>314</v>
      </c>
      <c r="R6" s="48">
        <v>9</v>
      </c>
      <c r="S6" s="48">
        <f t="shared" ref="S6:S14" si="0">F6+H6+J6+L6+N6+P6+R6</f>
        <v>296</v>
      </c>
    </row>
    <row r="7" spans="1:19" ht="32.25" customHeight="1" x14ac:dyDescent="0.3">
      <c r="A7" s="50">
        <v>3</v>
      </c>
      <c r="B7" s="51" t="s">
        <v>171</v>
      </c>
      <c r="C7" s="52" t="s">
        <v>13</v>
      </c>
      <c r="D7" s="53" t="s">
        <v>76</v>
      </c>
      <c r="E7" s="54">
        <v>203</v>
      </c>
      <c r="F7" s="55">
        <v>67</v>
      </c>
      <c r="G7" s="55">
        <v>9</v>
      </c>
      <c r="H7" s="56">
        <v>60</v>
      </c>
      <c r="I7" s="55">
        <v>50</v>
      </c>
      <c r="J7" s="55">
        <v>62</v>
      </c>
      <c r="K7" s="56">
        <v>35</v>
      </c>
      <c r="L7" s="56">
        <v>62</v>
      </c>
      <c r="M7" s="57" t="s">
        <v>197</v>
      </c>
      <c r="N7" s="56">
        <v>0</v>
      </c>
      <c r="O7" s="57" t="s">
        <v>311</v>
      </c>
      <c r="P7" s="56">
        <v>42</v>
      </c>
      <c r="Q7" s="57" t="s">
        <v>316</v>
      </c>
      <c r="R7" s="56">
        <v>0</v>
      </c>
      <c r="S7" s="56">
        <f t="shared" si="0"/>
        <v>293</v>
      </c>
    </row>
    <row r="8" spans="1:19" ht="32.25" customHeight="1" x14ac:dyDescent="0.3">
      <c r="A8" s="50">
        <v>4</v>
      </c>
      <c r="B8" s="51" t="s">
        <v>172</v>
      </c>
      <c r="C8" s="52" t="s">
        <v>13</v>
      </c>
      <c r="D8" s="53" t="s">
        <v>77</v>
      </c>
      <c r="E8" s="54">
        <v>169</v>
      </c>
      <c r="F8" s="55">
        <v>61</v>
      </c>
      <c r="G8" s="55">
        <v>9</v>
      </c>
      <c r="H8" s="56">
        <v>47</v>
      </c>
      <c r="I8" s="55">
        <v>52</v>
      </c>
      <c r="J8" s="55">
        <v>66</v>
      </c>
      <c r="K8" s="56">
        <v>22</v>
      </c>
      <c r="L8" s="56">
        <v>63</v>
      </c>
      <c r="M8" s="57" t="s">
        <v>267</v>
      </c>
      <c r="N8" s="56">
        <v>0</v>
      </c>
      <c r="O8" s="57" t="s">
        <v>287</v>
      </c>
      <c r="P8" s="56">
        <v>44</v>
      </c>
      <c r="Q8" s="57" t="s">
        <v>315</v>
      </c>
      <c r="R8" s="56">
        <v>0</v>
      </c>
      <c r="S8" s="56">
        <f t="shared" si="0"/>
        <v>281</v>
      </c>
    </row>
    <row r="9" spans="1:19" ht="32.25" customHeight="1" x14ac:dyDescent="0.3">
      <c r="A9" s="58">
        <v>5</v>
      </c>
      <c r="B9" s="59" t="s">
        <v>173</v>
      </c>
      <c r="C9" s="60" t="s">
        <v>15</v>
      </c>
      <c r="D9" s="61" t="s">
        <v>78</v>
      </c>
      <c r="E9" s="62" t="s">
        <v>200</v>
      </c>
      <c r="F9" s="63">
        <v>61</v>
      </c>
      <c r="G9" s="63">
        <v>14</v>
      </c>
      <c r="H9" s="64">
        <v>61</v>
      </c>
      <c r="I9" s="63">
        <v>34</v>
      </c>
      <c r="J9" s="63">
        <v>23</v>
      </c>
      <c r="K9" s="64">
        <v>26</v>
      </c>
      <c r="L9" s="64">
        <v>42</v>
      </c>
      <c r="M9" s="65" t="s">
        <v>266</v>
      </c>
      <c r="N9" s="64">
        <v>0</v>
      </c>
      <c r="O9" s="65" t="s">
        <v>312</v>
      </c>
      <c r="P9" s="64">
        <v>36</v>
      </c>
      <c r="Q9" s="65" t="s">
        <v>317</v>
      </c>
      <c r="R9" s="64">
        <v>0</v>
      </c>
      <c r="S9" s="64">
        <f t="shared" si="0"/>
        <v>223</v>
      </c>
    </row>
    <row r="10" spans="1:19" ht="32.25" customHeight="1" x14ac:dyDescent="0.3">
      <c r="A10" s="58">
        <v>6</v>
      </c>
      <c r="B10" s="59"/>
      <c r="C10" s="60"/>
      <c r="D10" s="66"/>
      <c r="E10" s="62"/>
      <c r="F10" s="63"/>
      <c r="G10" s="63"/>
      <c r="H10" s="63"/>
      <c r="I10" s="63"/>
      <c r="J10" s="63"/>
      <c r="K10" s="63"/>
      <c r="L10" s="63"/>
      <c r="M10" s="62"/>
      <c r="N10" s="63"/>
      <c r="O10" s="62"/>
      <c r="P10" s="63"/>
      <c r="Q10" s="62"/>
      <c r="R10" s="63"/>
      <c r="S10" s="64">
        <f t="shared" si="0"/>
        <v>0</v>
      </c>
    </row>
    <row r="11" spans="1:19" ht="32.25" customHeight="1" x14ac:dyDescent="0.3">
      <c r="A11" s="67">
        <v>7</v>
      </c>
      <c r="B11" s="68" t="s">
        <v>174</v>
      </c>
      <c r="C11" s="69" t="s">
        <v>16</v>
      </c>
      <c r="D11" s="70" t="s">
        <v>79</v>
      </c>
      <c r="E11" s="71" t="s">
        <v>184</v>
      </c>
      <c r="F11" s="72">
        <v>54</v>
      </c>
      <c r="G11" s="72">
        <v>13</v>
      </c>
      <c r="H11" s="72">
        <v>60</v>
      </c>
      <c r="I11" s="72">
        <v>58</v>
      </c>
      <c r="J11" s="72">
        <v>64</v>
      </c>
      <c r="K11" s="72">
        <v>38</v>
      </c>
      <c r="L11" s="72">
        <v>52</v>
      </c>
      <c r="M11" s="71" t="s">
        <v>193</v>
      </c>
      <c r="N11" s="72">
        <v>63</v>
      </c>
      <c r="O11" s="71" t="s">
        <v>278</v>
      </c>
      <c r="P11" s="72">
        <v>12</v>
      </c>
      <c r="Q11" s="71" t="s">
        <v>318</v>
      </c>
      <c r="R11" s="72">
        <v>64</v>
      </c>
      <c r="S11" s="73">
        <f t="shared" si="0"/>
        <v>369</v>
      </c>
    </row>
    <row r="12" spans="1:19" ht="32.25" customHeight="1" x14ac:dyDescent="0.3">
      <c r="A12" s="67">
        <v>8</v>
      </c>
      <c r="B12" s="68"/>
      <c r="C12" s="69"/>
      <c r="D12" s="74"/>
      <c r="E12" s="71"/>
      <c r="F12" s="72"/>
      <c r="G12" s="72"/>
      <c r="H12" s="72"/>
      <c r="I12" s="72"/>
      <c r="J12" s="72"/>
      <c r="K12" s="72"/>
      <c r="L12" s="72"/>
      <c r="M12" s="71"/>
      <c r="N12" s="72"/>
      <c r="O12" s="71"/>
      <c r="P12" s="72"/>
      <c r="Q12" s="71"/>
      <c r="R12" s="72"/>
      <c r="S12" s="73">
        <f t="shared" si="0"/>
        <v>0</v>
      </c>
    </row>
    <row r="13" spans="1:19" ht="32.25" customHeight="1" x14ac:dyDescent="0.3">
      <c r="A13" s="6">
        <v>9</v>
      </c>
      <c r="B13" s="5"/>
      <c r="C13" s="4"/>
      <c r="D13" s="16"/>
      <c r="E13" s="36"/>
      <c r="F13" s="33"/>
      <c r="G13" s="33"/>
      <c r="H13" s="33"/>
      <c r="I13" s="33"/>
      <c r="J13" s="33"/>
      <c r="K13" s="33"/>
      <c r="L13" s="33"/>
      <c r="M13" s="36"/>
      <c r="N13" s="33"/>
      <c r="O13" s="36"/>
      <c r="P13" s="33"/>
      <c r="Q13" s="36"/>
      <c r="R13" s="33"/>
      <c r="S13" s="34">
        <f t="shared" si="0"/>
        <v>0</v>
      </c>
    </row>
    <row r="14" spans="1:19" ht="32.25" customHeight="1" x14ac:dyDescent="0.3">
      <c r="A14" s="6">
        <v>10</v>
      </c>
      <c r="B14" s="5"/>
      <c r="C14" s="4"/>
      <c r="D14" s="16"/>
      <c r="E14" s="36"/>
      <c r="F14" s="33"/>
      <c r="G14" s="33"/>
      <c r="H14" s="33"/>
      <c r="I14" s="33"/>
      <c r="J14" s="33"/>
      <c r="K14" s="33"/>
      <c r="L14" s="33"/>
      <c r="M14" s="36"/>
      <c r="N14" s="33"/>
      <c r="O14" s="36"/>
      <c r="P14" s="33"/>
      <c r="Q14" s="36"/>
      <c r="R14" s="33"/>
      <c r="S14" s="33">
        <f t="shared" si="0"/>
        <v>0</v>
      </c>
    </row>
    <row r="15" spans="1:19" ht="25.8" x14ac:dyDescent="0.5">
      <c r="E15" s="37"/>
      <c r="F15" s="37">
        <f t="shared" ref="F15" si="1">SUM(F5:F14)</f>
        <v>366</v>
      </c>
      <c r="G15" s="37"/>
      <c r="H15" s="38">
        <f>SUM(H5:H14)</f>
        <v>348</v>
      </c>
      <c r="I15" s="37"/>
      <c r="J15" s="37">
        <f>SUM(J5:J14)</f>
        <v>344</v>
      </c>
      <c r="K15" s="37"/>
      <c r="L15" s="37">
        <f t="shared" ref="L15" si="2">SUM(L5:L14)</f>
        <v>342</v>
      </c>
      <c r="M15" s="37"/>
      <c r="N15" s="37">
        <f t="shared" ref="N15" si="3">SUM(N5:N14)</f>
        <v>63</v>
      </c>
      <c r="O15" s="37"/>
      <c r="P15" s="37">
        <f t="shared" ref="P15" si="4">SUM(P5:P14)</f>
        <v>229</v>
      </c>
      <c r="Q15" s="37"/>
      <c r="R15" s="37">
        <f t="shared" ref="R15" si="5">SUM(R5:R14)</f>
        <v>73</v>
      </c>
      <c r="S15" s="39"/>
    </row>
    <row r="16" spans="1:19" ht="25.8" x14ac:dyDescent="0.5">
      <c r="E16" s="37"/>
      <c r="F16" s="38"/>
      <c r="G16" s="37"/>
      <c r="H16" s="38"/>
      <c r="I16" s="37"/>
      <c r="J16" s="38"/>
      <c r="K16" s="37"/>
      <c r="L16" s="38"/>
      <c r="M16" s="40"/>
      <c r="N16" s="38"/>
      <c r="O16" s="38"/>
      <c r="P16" s="40"/>
      <c r="Q16" s="40"/>
      <c r="R16" s="37"/>
      <c r="S16" s="37"/>
    </row>
    <row r="17" spans="5:19" ht="25.8" x14ac:dyDescent="0.5">
      <c r="E17" s="37"/>
      <c r="F17" s="38"/>
      <c r="G17" s="37"/>
      <c r="H17" s="38"/>
      <c r="I17" s="37"/>
      <c r="J17" s="38"/>
      <c r="K17" s="37"/>
      <c r="L17" s="38"/>
      <c r="M17" s="40"/>
      <c r="N17" s="38"/>
      <c r="O17" s="38"/>
      <c r="P17" s="40"/>
      <c r="Q17" s="40"/>
      <c r="R17" s="41">
        <f>R15+P15+N15+L15+J15+H15+F15</f>
        <v>1765</v>
      </c>
      <c r="S17" s="41">
        <f>SUM(S5:S14)</f>
        <v>1765</v>
      </c>
    </row>
  </sheetData>
  <mergeCells count="13">
    <mergeCell ref="O3:P3"/>
    <mergeCell ref="Q3:R3"/>
    <mergeCell ref="A4:D4"/>
    <mergeCell ref="A2:A3"/>
    <mergeCell ref="B2:B3"/>
    <mergeCell ref="C2:C3"/>
    <mergeCell ref="D2:D3"/>
    <mergeCell ref="E2:R2"/>
    <mergeCell ref="E3:F3"/>
    <mergeCell ref="G3:H3"/>
    <mergeCell ref="I3:J3"/>
    <mergeCell ref="K3:L3"/>
    <mergeCell ref="M3:N3"/>
  </mergeCells>
  <dataValidations count="2">
    <dataValidation type="list" allowBlank="1" showInputMessage="1" showErrorMessage="1" sqref="C5:C14">
      <formula1>Ступень</formula1>
    </dataValidation>
    <dataValidation type="list" allowBlank="1" showInputMessage="1" showErrorMessage="1" sqref="E3 G3 I3 K3 M3">
      <formula1>Испытание</formula1>
    </dataValidation>
  </dataValidation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zoomScale="50" zoomScaleNormal="50" workbookViewId="0">
      <selection activeCell="S17" sqref="S17"/>
    </sheetView>
  </sheetViews>
  <sheetFormatPr defaultColWidth="9.109375" defaultRowHeight="14.4" x14ac:dyDescent="0.3"/>
  <cols>
    <col min="1" max="1" width="6.109375" style="15" customWidth="1"/>
    <col min="2" max="2" width="55.109375" style="15" customWidth="1"/>
    <col min="3" max="3" width="16.88671875" style="15" customWidth="1"/>
    <col min="4" max="4" width="18.6640625" style="15" customWidth="1"/>
    <col min="5" max="5" width="9.6640625" style="15" customWidth="1"/>
    <col min="6" max="6" width="9.6640625" style="10" customWidth="1"/>
    <col min="7" max="7" width="9.6640625" style="15" customWidth="1"/>
    <col min="8" max="8" width="9.6640625" style="10" customWidth="1"/>
    <col min="9" max="9" width="9.6640625" style="15" customWidth="1"/>
    <col min="10" max="10" width="9.6640625" style="10" customWidth="1"/>
    <col min="11" max="11" width="9.6640625" style="15" customWidth="1"/>
    <col min="12" max="12" width="9.6640625" style="10" customWidth="1"/>
    <col min="13" max="13" width="9.6640625" style="7" customWidth="1"/>
    <col min="14" max="15" width="9.6640625" style="10" customWidth="1"/>
    <col min="16" max="16" width="10.33203125" style="7" customWidth="1"/>
    <col min="17" max="17" width="11.5546875" style="7" customWidth="1"/>
    <col min="18" max="18" width="9.44140625" style="15" customWidth="1"/>
    <col min="19" max="19" width="14.33203125" style="15" customWidth="1"/>
    <col min="20" max="16384" width="9.109375" style="15"/>
  </cols>
  <sheetData>
    <row r="1" spans="1:19" ht="28.5" customHeight="1" x14ac:dyDescent="0.3">
      <c r="A1" s="1" t="s">
        <v>0</v>
      </c>
      <c r="B1" s="1"/>
      <c r="C1" s="1"/>
      <c r="D1" s="1"/>
      <c r="E1" s="2"/>
      <c r="F1" s="8"/>
      <c r="G1" s="2"/>
      <c r="H1" s="8"/>
      <c r="I1" s="2"/>
      <c r="J1" s="8"/>
      <c r="K1" s="2"/>
      <c r="L1" s="8"/>
      <c r="M1" s="11"/>
      <c r="N1" s="8"/>
      <c r="O1" s="8"/>
      <c r="P1" s="11"/>
      <c r="Q1" s="11"/>
      <c r="R1" s="2"/>
    </row>
    <row r="2" spans="1:19" ht="47.25" customHeight="1" x14ac:dyDescent="0.3">
      <c r="A2" s="26" t="s">
        <v>1</v>
      </c>
      <c r="B2" s="26" t="s">
        <v>2</v>
      </c>
      <c r="C2" s="26" t="s">
        <v>3</v>
      </c>
      <c r="D2" s="26" t="s">
        <v>4</v>
      </c>
      <c r="E2" s="21" t="s">
        <v>5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9" ht="107.25" customHeight="1" x14ac:dyDescent="0.3">
      <c r="A3" s="27"/>
      <c r="B3" s="27"/>
      <c r="C3" s="27"/>
      <c r="D3" s="27"/>
      <c r="E3" s="28" t="s">
        <v>6</v>
      </c>
      <c r="F3" s="29"/>
      <c r="G3" s="30" t="s">
        <v>7</v>
      </c>
      <c r="H3" s="30"/>
      <c r="I3" s="30" t="s">
        <v>8</v>
      </c>
      <c r="J3" s="30"/>
      <c r="K3" s="30" t="s">
        <v>9</v>
      </c>
      <c r="L3" s="30"/>
      <c r="M3" s="30" t="s">
        <v>17</v>
      </c>
      <c r="N3" s="30"/>
      <c r="O3" s="28" t="s">
        <v>14</v>
      </c>
      <c r="P3" s="29"/>
      <c r="Q3" s="28" t="s">
        <v>21</v>
      </c>
      <c r="R3" s="29"/>
    </row>
    <row r="4" spans="1:19" ht="32.25" customHeight="1" x14ac:dyDescent="0.3">
      <c r="A4" s="22"/>
      <c r="B4" s="23"/>
      <c r="C4" s="24"/>
      <c r="D4" s="25"/>
      <c r="E4" s="14" t="s">
        <v>10</v>
      </c>
      <c r="F4" s="13" t="s">
        <v>11</v>
      </c>
      <c r="G4" s="14" t="s">
        <v>10</v>
      </c>
      <c r="H4" s="13" t="s">
        <v>11</v>
      </c>
      <c r="I4" s="14" t="s">
        <v>10</v>
      </c>
      <c r="J4" s="13" t="s">
        <v>11</v>
      </c>
      <c r="K4" s="14" t="s">
        <v>10</v>
      </c>
      <c r="L4" s="13" t="s">
        <v>11</v>
      </c>
      <c r="M4" s="12" t="s">
        <v>10</v>
      </c>
      <c r="N4" s="13" t="s">
        <v>11</v>
      </c>
      <c r="O4" s="13" t="s">
        <v>10</v>
      </c>
      <c r="P4" s="12" t="s">
        <v>11</v>
      </c>
      <c r="Q4" s="12" t="s">
        <v>10</v>
      </c>
      <c r="R4" s="14" t="s">
        <v>11</v>
      </c>
    </row>
    <row r="5" spans="1:19" ht="30.6" customHeight="1" x14ac:dyDescent="0.3">
      <c r="A5" s="42">
        <v>1</v>
      </c>
      <c r="B5" s="43" t="s">
        <v>175</v>
      </c>
      <c r="C5" s="44" t="s">
        <v>12</v>
      </c>
      <c r="D5" s="77" t="s">
        <v>27</v>
      </c>
      <c r="E5" s="46">
        <v>175</v>
      </c>
      <c r="F5" s="47">
        <v>65</v>
      </c>
      <c r="G5" s="47">
        <v>10</v>
      </c>
      <c r="H5" s="48">
        <v>61</v>
      </c>
      <c r="I5" s="47">
        <v>58</v>
      </c>
      <c r="J5" s="47">
        <v>71</v>
      </c>
      <c r="K5" s="48">
        <v>33</v>
      </c>
      <c r="L5" s="48">
        <v>63</v>
      </c>
      <c r="M5" s="49" t="s">
        <v>195</v>
      </c>
      <c r="N5" s="48">
        <v>0</v>
      </c>
      <c r="O5" s="49" t="s">
        <v>303</v>
      </c>
      <c r="P5" s="48">
        <v>60</v>
      </c>
      <c r="Q5" s="49" t="s">
        <v>305</v>
      </c>
      <c r="R5" s="48">
        <v>69</v>
      </c>
      <c r="S5" s="48">
        <f>F5+H5+J5+L5+N5+P5+R5</f>
        <v>389</v>
      </c>
    </row>
    <row r="6" spans="1:19" ht="32.25" customHeight="1" x14ac:dyDescent="0.3">
      <c r="A6" s="42">
        <v>2</v>
      </c>
      <c r="B6" s="43" t="s">
        <v>176</v>
      </c>
      <c r="C6" s="44" t="s">
        <v>12</v>
      </c>
      <c r="D6" s="76" t="s">
        <v>28</v>
      </c>
      <c r="E6" s="46">
        <v>135</v>
      </c>
      <c r="F6" s="47">
        <v>44</v>
      </c>
      <c r="G6" s="47">
        <v>10</v>
      </c>
      <c r="H6" s="48">
        <v>56</v>
      </c>
      <c r="I6" s="47">
        <v>45</v>
      </c>
      <c r="J6" s="47">
        <v>64</v>
      </c>
      <c r="K6" s="48">
        <v>7</v>
      </c>
      <c r="L6" s="48">
        <v>40</v>
      </c>
      <c r="M6" s="49" t="s">
        <v>195</v>
      </c>
      <c r="N6" s="48">
        <v>0</v>
      </c>
      <c r="O6" s="49" t="s">
        <v>304</v>
      </c>
      <c r="P6" s="48">
        <v>40</v>
      </c>
      <c r="Q6" s="49" t="s">
        <v>306</v>
      </c>
      <c r="R6" s="48">
        <v>94</v>
      </c>
      <c r="S6" s="48">
        <f t="shared" ref="S6:S14" si="0">F6+H6+J6+L6+N6+P6+R6</f>
        <v>338</v>
      </c>
    </row>
    <row r="7" spans="1:19" ht="32.25" customHeight="1" x14ac:dyDescent="0.3">
      <c r="A7" s="50">
        <v>3</v>
      </c>
      <c r="B7" s="51" t="s">
        <v>177</v>
      </c>
      <c r="C7" s="52" t="s">
        <v>13</v>
      </c>
      <c r="D7" s="75" t="s">
        <v>29</v>
      </c>
      <c r="E7" s="54">
        <v>194</v>
      </c>
      <c r="F7" s="55">
        <v>64</v>
      </c>
      <c r="G7" s="55">
        <v>12</v>
      </c>
      <c r="H7" s="56">
        <v>61</v>
      </c>
      <c r="I7" s="55">
        <v>42</v>
      </c>
      <c r="J7" s="55">
        <v>52</v>
      </c>
      <c r="K7" s="56">
        <v>73</v>
      </c>
      <c r="L7" s="56">
        <v>74</v>
      </c>
      <c r="M7" s="57" t="s">
        <v>222</v>
      </c>
      <c r="N7" s="56">
        <v>0</v>
      </c>
      <c r="O7" s="57" t="s">
        <v>303</v>
      </c>
      <c r="P7" s="56">
        <v>40</v>
      </c>
      <c r="Q7" s="57" t="s">
        <v>307</v>
      </c>
      <c r="R7" s="56">
        <v>5</v>
      </c>
      <c r="S7" s="56">
        <f t="shared" si="0"/>
        <v>296</v>
      </c>
    </row>
    <row r="8" spans="1:19" ht="32.25" customHeight="1" x14ac:dyDescent="0.3">
      <c r="A8" s="50">
        <v>4</v>
      </c>
      <c r="B8" s="51" t="s">
        <v>178</v>
      </c>
      <c r="C8" s="52" t="s">
        <v>13</v>
      </c>
      <c r="D8" s="75" t="s">
        <v>30</v>
      </c>
      <c r="E8" s="54">
        <v>177</v>
      </c>
      <c r="F8" s="55">
        <v>64</v>
      </c>
      <c r="G8" s="55">
        <v>14</v>
      </c>
      <c r="H8" s="56">
        <v>60</v>
      </c>
      <c r="I8" s="55">
        <v>37</v>
      </c>
      <c r="J8" s="55">
        <v>53</v>
      </c>
      <c r="K8" s="56">
        <v>14</v>
      </c>
      <c r="L8" s="56">
        <v>60</v>
      </c>
      <c r="M8" s="57" t="s">
        <v>268</v>
      </c>
      <c r="N8" s="56">
        <v>0</v>
      </c>
      <c r="O8" s="57" t="s">
        <v>303</v>
      </c>
      <c r="P8" s="56">
        <v>51</v>
      </c>
      <c r="Q8" s="57" t="s">
        <v>308</v>
      </c>
      <c r="R8" s="56">
        <v>78</v>
      </c>
      <c r="S8" s="56">
        <f t="shared" si="0"/>
        <v>366</v>
      </c>
    </row>
    <row r="9" spans="1:19" ht="32.25" customHeight="1" x14ac:dyDescent="0.3">
      <c r="A9" s="58">
        <v>5</v>
      </c>
      <c r="B9" s="59" t="s">
        <v>179</v>
      </c>
      <c r="C9" s="60" t="s">
        <v>15</v>
      </c>
      <c r="D9" s="61" t="s">
        <v>31</v>
      </c>
      <c r="E9" s="62" t="s">
        <v>269</v>
      </c>
      <c r="F9" s="63">
        <v>69</v>
      </c>
      <c r="G9" s="63">
        <v>0</v>
      </c>
      <c r="H9" s="64">
        <v>7</v>
      </c>
      <c r="I9" s="63">
        <v>44</v>
      </c>
      <c r="J9" s="63">
        <v>49</v>
      </c>
      <c r="K9" s="64">
        <v>33</v>
      </c>
      <c r="L9" s="64">
        <v>54</v>
      </c>
      <c r="M9" s="65" t="s">
        <v>270</v>
      </c>
      <c r="N9" s="64">
        <v>69</v>
      </c>
      <c r="O9" s="65" t="s">
        <v>195</v>
      </c>
      <c r="P9" s="64">
        <v>0</v>
      </c>
      <c r="Q9" s="65" t="s">
        <v>309</v>
      </c>
      <c r="R9" s="64">
        <v>77</v>
      </c>
      <c r="S9" s="64">
        <f t="shared" si="0"/>
        <v>325</v>
      </c>
    </row>
    <row r="10" spans="1:19" ht="32.25" customHeight="1" x14ac:dyDescent="0.3">
      <c r="A10" s="58">
        <v>6</v>
      </c>
      <c r="B10" s="59" t="s">
        <v>180</v>
      </c>
      <c r="C10" s="60" t="s">
        <v>15</v>
      </c>
      <c r="D10" s="61" t="s">
        <v>32</v>
      </c>
      <c r="E10" s="62"/>
      <c r="F10" s="63"/>
      <c r="G10" s="63"/>
      <c r="H10" s="63"/>
      <c r="I10" s="63"/>
      <c r="J10" s="63"/>
      <c r="K10" s="63"/>
      <c r="L10" s="63"/>
      <c r="M10" s="62"/>
      <c r="N10" s="63"/>
      <c r="O10" s="62" t="s">
        <v>286</v>
      </c>
      <c r="P10" s="63">
        <v>57</v>
      </c>
      <c r="Q10" s="62" t="s">
        <v>195</v>
      </c>
      <c r="R10" s="63">
        <v>0</v>
      </c>
      <c r="S10" s="64">
        <f t="shared" si="0"/>
        <v>57</v>
      </c>
    </row>
    <row r="11" spans="1:19" ht="32.25" customHeight="1" x14ac:dyDescent="0.3">
      <c r="A11" s="67">
        <v>7</v>
      </c>
      <c r="B11" s="68"/>
      <c r="C11" s="69"/>
      <c r="D11" s="74"/>
      <c r="E11" s="71"/>
      <c r="F11" s="72"/>
      <c r="G11" s="72"/>
      <c r="H11" s="72"/>
      <c r="I11" s="72"/>
      <c r="J11" s="72"/>
      <c r="K11" s="72"/>
      <c r="L11" s="72"/>
      <c r="M11" s="71"/>
      <c r="N11" s="72"/>
      <c r="O11" s="71"/>
      <c r="P11" s="72"/>
      <c r="Q11" s="71"/>
      <c r="R11" s="72"/>
      <c r="S11" s="73">
        <f t="shared" si="0"/>
        <v>0</v>
      </c>
    </row>
    <row r="12" spans="1:19" ht="32.25" customHeight="1" x14ac:dyDescent="0.3">
      <c r="A12" s="67">
        <v>8</v>
      </c>
      <c r="B12" s="68" t="s">
        <v>181</v>
      </c>
      <c r="C12" s="69" t="s">
        <v>16</v>
      </c>
      <c r="D12" s="74" t="s">
        <v>33</v>
      </c>
      <c r="E12" s="71" t="s">
        <v>221</v>
      </c>
      <c r="F12" s="72">
        <v>61</v>
      </c>
      <c r="G12" s="72">
        <v>21</v>
      </c>
      <c r="H12" s="72">
        <v>62</v>
      </c>
      <c r="I12" s="72">
        <v>38</v>
      </c>
      <c r="J12" s="72">
        <v>44</v>
      </c>
      <c r="K12" s="72">
        <v>0</v>
      </c>
      <c r="L12" s="72">
        <v>0</v>
      </c>
      <c r="M12" s="71" t="s">
        <v>271</v>
      </c>
      <c r="N12" s="72">
        <v>35</v>
      </c>
      <c r="O12" s="71" t="s">
        <v>195</v>
      </c>
      <c r="P12" s="72">
        <v>0</v>
      </c>
      <c r="Q12" s="71" t="s">
        <v>310</v>
      </c>
      <c r="R12" s="72">
        <v>56</v>
      </c>
      <c r="S12" s="73">
        <f t="shared" si="0"/>
        <v>258</v>
      </c>
    </row>
    <row r="13" spans="1:19" ht="32.25" customHeight="1" x14ac:dyDescent="0.3">
      <c r="A13" s="6">
        <v>9</v>
      </c>
      <c r="B13" s="5"/>
      <c r="C13" s="4"/>
      <c r="D13" s="16"/>
      <c r="E13" s="36"/>
      <c r="F13" s="33"/>
      <c r="G13" s="33"/>
      <c r="H13" s="33"/>
      <c r="I13" s="33"/>
      <c r="J13" s="33"/>
      <c r="K13" s="33"/>
      <c r="L13" s="33"/>
      <c r="M13" s="36"/>
      <c r="N13" s="33"/>
      <c r="O13" s="36"/>
      <c r="P13" s="33"/>
      <c r="Q13" s="36"/>
      <c r="R13" s="33"/>
      <c r="S13" s="34">
        <f t="shared" si="0"/>
        <v>0</v>
      </c>
    </row>
    <row r="14" spans="1:19" ht="32.25" customHeight="1" x14ac:dyDescent="0.3">
      <c r="A14" s="6">
        <v>10</v>
      </c>
      <c r="B14" s="5"/>
      <c r="C14" s="4"/>
      <c r="D14" s="16"/>
      <c r="E14" s="36"/>
      <c r="F14" s="33"/>
      <c r="G14" s="33"/>
      <c r="H14" s="33"/>
      <c r="I14" s="33"/>
      <c r="J14" s="33"/>
      <c r="K14" s="33"/>
      <c r="L14" s="33"/>
      <c r="M14" s="36"/>
      <c r="N14" s="33"/>
      <c r="O14" s="36"/>
      <c r="P14" s="33"/>
      <c r="Q14" s="36"/>
      <c r="R14" s="33"/>
      <c r="S14" s="33">
        <f t="shared" si="0"/>
        <v>0</v>
      </c>
    </row>
    <row r="15" spans="1:19" ht="25.8" x14ac:dyDescent="0.5">
      <c r="E15" s="37"/>
      <c r="F15" s="37">
        <f t="shared" ref="F15" si="1">SUM(F5:F14)</f>
        <v>367</v>
      </c>
      <c r="G15" s="37"/>
      <c r="H15" s="38">
        <f>SUM(H5:H14)</f>
        <v>307</v>
      </c>
      <c r="I15" s="37"/>
      <c r="J15" s="37">
        <f>SUM(J5:J14)</f>
        <v>333</v>
      </c>
      <c r="K15" s="37"/>
      <c r="L15" s="37">
        <f t="shared" ref="L15" si="2">SUM(L5:L14)</f>
        <v>291</v>
      </c>
      <c r="M15" s="37"/>
      <c r="N15" s="37">
        <f t="shared" ref="N15" si="3">SUM(N5:N14)</f>
        <v>104</v>
      </c>
      <c r="O15" s="37"/>
      <c r="P15" s="37">
        <f t="shared" ref="P15" si="4">SUM(P5:P14)</f>
        <v>248</v>
      </c>
      <c r="Q15" s="37"/>
      <c r="R15" s="37">
        <f t="shared" ref="R15" si="5">SUM(R5:R14)</f>
        <v>379</v>
      </c>
      <c r="S15" s="39"/>
    </row>
    <row r="16" spans="1:19" ht="25.8" x14ac:dyDescent="0.5">
      <c r="E16" s="37"/>
      <c r="F16" s="38"/>
      <c r="G16" s="37"/>
      <c r="H16" s="38"/>
      <c r="I16" s="37"/>
      <c r="J16" s="38"/>
      <c r="K16" s="37"/>
      <c r="L16" s="38"/>
      <c r="M16" s="40"/>
      <c r="N16" s="38"/>
      <c r="O16" s="38"/>
      <c r="P16" s="40"/>
      <c r="Q16" s="40"/>
      <c r="R16" s="37"/>
      <c r="S16" s="37"/>
    </row>
    <row r="17" spans="5:19" ht="25.8" x14ac:dyDescent="0.5">
      <c r="E17" s="37"/>
      <c r="F17" s="38"/>
      <c r="G17" s="37"/>
      <c r="H17" s="38"/>
      <c r="I17" s="37"/>
      <c r="J17" s="38"/>
      <c r="K17" s="37"/>
      <c r="L17" s="38"/>
      <c r="M17" s="40"/>
      <c r="N17" s="38"/>
      <c r="O17" s="38"/>
      <c r="P17" s="40"/>
      <c r="Q17" s="40"/>
      <c r="R17" s="41">
        <f>R15+P15+N15+L15+J15+H15+F15</f>
        <v>2029</v>
      </c>
      <c r="S17" s="41">
        <f>SUM(S5:S14)</f>
        <v>2029</v>
      </c>
    </row>
  </sheetData>
  <mergeCells count="13">
    <mergeCell ref="O3:P3"/>
    <mergeCell ref="Q3:R3"/>
    <mergeCell ref="A4:D4"/>
    <mergeCell ref="A2:A3"/>
    <mergeCell ref="B2:B3"/>
    <mergeCell ref="C2:C3"/>
    <mergeCell ref="D2:D3"/>
    <mergeCell ref="E2:R2"/>
    <mergeCell ref="E3:F3"/>
    <mergeCell ref="G3:H3"/>
    <mergeCell ref="I3:J3"/>
    <mergeCell ref="K3:L3"/>
    <mergeCell ref="M3:N3"/>
  </mergeCells>
  <dataValidations count="2">
    <dataValidation type="list" allowBlank="1" showInputMessage="1" showErrorMessage="1" sqref="E3 G3 I3 K3 M3">
      <formula1>Испытание</formula1>
    </dataValidation>
    <dataValidation type="list" allowBlank="1" showInputMessage="1" showErrorMessage="1" sqref="C5:C14">
      <formula1>Ступень</formula1>
    </dataValidation>
  </dataValidation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zoomScale="50" zoomScaleNormal="50" workbookViewId="0">
      <selection activeCell="S17" sqref="S17"/>
    </sheetView>
  </sheetViews>
  <sheetFormatPr defaultColWidth="9.109375" defaultRowHeight="14.4" x14ac:dyDescent="0.3"/>
  <cols>
    <col min="1" max="1" width="6.109375" style="15" customWidth="1"/>
    <col min="2" max="2" width="48.44140625" style="15" customWidth="1"/>
    <col min="3" max="3" width="16.88671875" style="15" customWidth="1"/>
    <col min="4" max="4" width="18.6640625" style="15" customWidth="1"/>
    <col min="5" max="5" width="9.6640625" style="15" customWidth="1"/>
    <col min="6" max="6" width="9.6640625" style="10" customWidth="1"/>
    <col min="7" max="7" width="9.6640625" style="15" customWidth="1"/>
    <col min="8" max="8" width="9.6640625" style="10" customWidth="1"/>
    <col min="9" max="9" width="9.6640625" style="15" customWidth="1"/>
    <col min="10" max="10" width="9.6640625" style="10" customWidth="1"/>
    <col min="11" max="11" width="9.6640625" style="15" customWidth="1"/>
    <col min="12" max="12" width="9.6640625" style="10" customWidth="1"/>
    <col min="13" max="13" width="9.6640625" style="7" customWidth="1"/>
    <col min="14" max="15" width="9.6640625" style="10" customWidth="1"/>
    <col min="16" max="16" width="10.33203125" style="7" customWidth="1"/>
    <col min="17" max="17" width="10.44140625" style="7" customWidth="1"/>
    <col min="18" max="18" width="9.44140625" style="15" customWidth="1"/>
    <col min="19" max="19" width="14.33203125" style="15" customWidth="1"/>
    <col min="20" max="16384" width="9.109375" style="15"/>
  </cols>
  <sheetData>
    <row r="1" spans="1:19" ht="28.5" customHeight="1" x14ac:dyDescent="0.3">
      <c r="A1" s="1" t="s">
        <v>0</v>
      </c>
      <c r="B1" s="1"/>
      <c r="C1" s="1"/>
      <c r="D1" s="1"/>
      <c r="E1" s="2"/>
      <c r="F1" s="8"/>
      <c r="G1" s="2"/>
      <c r="H1" s="8"/>
      <c r="I1" s="2"/>
      <c r="J1" s="8"/>
      <c r="K1" s="2"/>
      <c r="L1" s="8"/>
      <c r="M1" s="11"/>
      <c r="N1" s="8"/>
      <c r="O1" s="8"/>
      <c r="P1" s="11"/>
      <c r="Q1" s="11"/>
      <c r="R1" s="2"/>
    </row>
    <row r="2" spans="1:19" ht="47.25" customHeight="1" x14ac:dyDescent="0.3">
      <c r="A2" s="26" t="s">
        <v>1</v>
      </c>
      <c r="B2" s="26" t="s">
        <v>2</v>
      </c>
      <c r="C2" s="26" t="s">
        <v>3</v>
      </c>
      <c r="D2" s="26" t="s">
        <v>4</v>
      </c>
      <c r="E2" s="21" t="s">
        <v>5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9" ht="107.25" customHeight="1" x14ac:dyDescent="0.3">
      <c r="A3" s="27"/>
      <c r="B3" s="27"/>
      <c r="C3" s="27"/>
      <c r="D3" s="27"/>
      <c r="E3" s="28" t="s">
        <v>6</v>
      </c>
      <c r="F3" s="29"/>
      <c r="G3" s="30" t="s">
        <v>7</v>
      </c>
      <c r="H3" s="30"/>
      <c r="I3" s="30" t="s">
        <v>8</v>
      </c>
      <c r="J3" s="30"/>
      <c r="K3" s="30" t="s">
        <v>9</v>
      </c>
      <c r="L3" s="30"/>
      <c r="M3" s="30" t="s">
        <v>17</v>
      </c>
      <c r="N3" s="30"/>
      <c r="O3" s="28" t="s">
        <v>14</v>
      </c>
      <c r="P3" s="29"/>
      <c r="Q3" s="28" t="s">
        <v>21</v>
      </c>
      <c r="R3" s="29"/>
    </row>
    <row r="4" spans="1:19" ht="32.25" customHeight="1" x14ac:dyDescent="0.3">
      <c r="A4" s="22"/>
      <c r="B4" s="23"/>
      <c r="C4" s="24"/>
      <c r="D4" s="25"/>
      <c r="E4" s="14" t="s">
        <v>10</v>
      </c>
      <c r="F4" s="13" t="s">
        <v>11</v>
      </c>
      <c r="G4" s="14" t="s">
        <v>10</v>
      </c>
      <c r="H4" s="13" t="s">
        <v>11</v>
      </c>
      <c r="I4" s="14" t="s">
        <v>10</v>
      </c>
      <c r="J4" s="13" t="s">
        <v>11</v>
      </c>
      <c r="K4" s="14" t="s">
        <v>10</v>
      </c>
      <c r="L4" s="13" t="s">
        <v>11</v>
      </c>
      <c r="M4" s="12" t="s">
        <v>10</v>
      </c>
      <c r="N4" s="13" t="s">
        <v>11</v>
      </c>
      <c r="O4" s="13" t="s">
        <v>10</v>
      </c>
      <c r="P4" s="12" t="s">
        <v>11</v>
      </c>
      <c r="Q4" s="12" t="s">
        <v>10</v>
      </c>
      <c r="R4" s="14" t="s">
        <v>11</v>
      </c>
    </row>
    <row r="5" spans="1:19" ht="32.25" customHeight="1" x14ac:dyDescent="0.3">
      <c r="A5" s="42">
        <v>1</v>
      </c>
      <c r="B5" s="43" t="s">
        <v>272</v>
      </c>
      <c r="C5" s="44" t="s">
        <v>12</v>
      </c>
      <c r="D5" s="45" t="s">
        <v>96</v>
      </c>
      <c r="E5" s="46">
        <v>163</v>
      </c>
      <c r="F5" s="47">
        <v>64</v>
      </c>
      <c r="G5" s="47">
        <v>21</v>
      </c>
      <c r="H5" s="48">
        <v>73</v>
      </c>
      <c r="I5" s="47">
        <v>58</v>
      </c>
      <c r="J5" s="47">
        <v>80</v>
      </c>
      <c r="K5" s="48">
        <v>50</v>
      </c>
      <c r="L5" s="48">
        <v>87</v>
      </c>
      <c r="M5" s="49" t="s">
        <v>195</v>
      </c>
      <c r="N5" s="48">
        <v>0</v>
      </c>
      <c r="O5" s="48" t="s">
        <v>277</v>
      </c>
      <c r="P5" s="48">
        <v>56</v>
      </c>
      <c r="Q5" s="49" t="s">
        <v>377</v>
      </c>
      <c r="R5" s="48">
        <v>0</v>
      </c>
      <c r="S5" s="48">
        <f>F5+H5+J5+L5+N5+P5+R5</f>
        <v>360</v>
      </c>
    </row>
    <row r="6" spans="1:19" ht="32.25" customHeight="1" x14ac:dyDescent="0.3">
      <c r="A6" s="42">
        <v>2</v>
      </c>
      <c r="B6" s="43" t="s">
        <v>97</v>
      </c>
      <c r="C6" s="44" t="s">
        <v>12</v>
      </c>
      <c r="D6" s="45" t="s">
        <v>98</v>
      </c>
      <c r="E6" s="46">
        <v>196</v>
      </c>
      <c r="F6" s="47">
        <v>74</v>
      </c>
      <c r="G6" s="47">
        <v>12</v>
      </c>
      <c r="H6" s="48">
        <v>63</v>
      </c>
      <c r="I6" s="47">
        <v>46</v>
      </c>
      <c r="J6" s="47">
        <v>62</v>
      </c>
      <c r="K6" s="48">
        <v>25</v>
      </c>
      <c r="L6" s="48">
        <v>61</v>
      </c>
      <c r="M6" s="49" t="s">
        <v>195</v>
      </c>
      <c r="N6" s="48">
        <v>0</v>
      </c>
      <c r="O6" s="49" t="s">
        <v>278</v>
      </c>
      <c r="P6" s="48">
        <v>66</v>
      </c>
      <c r="Q6" s="49" t="s">
        <v>362</v>
      </c>
      <c r="R6" s="48">
        <v>98</v>
      </c>
      <c r="S6" s="48">
        <f t="shared" ref="S6:S14" si="0">F6+H6+J6+L6+N6+P6+R6</f>
        <v>424</v>
      </c>
    </row>
    <row r="7" spans="1:19" ht="32.25" customHeight="1" x14ac:dyDescent="0.3">
      <c r="A7" s="50">
        <v>3</v>
      </c>
      <c r="B7" s="51" t="s">
        <v>182</v>
      </c>
      <c r="C7" s="52" t="s">
        <v>13</v>
      </c>
      <c r="D7" s="53" t="s">
        <v>99</v>
      </c>
      <c r="E7" s="54">
        <v>199</v>
      </c>
      <c r="F7" s="55">
        <v>74</v>
      </c>
      <c r="G7" s="55">
        <v>16</v>
      </c>
      <c r="H7" s="56">
        <v>61</v>
      </c>
      <c r="I7" s="55">
        <v>52</v>
      </c>
      <c r="J7" s="55">
        <v>66</v>
      </c>
      <c r="K7" s="56">
        <v>18</v>
      </c>
      <c r="L7" s="56">
        <v>61</v>
      </c>
      <c r="M7" s="57" t="s">
        <v>188</v>
      </c>
      <c r="N7" s="56">
        <v>62</v>
      </c>
      <c r="O7" s="57" t="s">
        <v>281</v>
      </c>
      <c r="P7" s="56">
        <v>61</v>
      </c>
      <c r="Q7" s="57" t="s">
        <v>363</v>
      </c>
      <c r="R7" s="56">
        <v>81</v>
      </c>
      <c r="S7" s="56">
        <f t="shared" si="0"/>
        <v>466</v>
      </c>
    </row>
    <row r="8" spans="1:19" ht="32.25" customHeight="1" x14ac:dyDescent="0.3">
      <c r="A8" s="50">
        <v>4</v>
      </c>
      <c r="B8" s="51" t="s">
        <v>100</v>
      </c>
      <c r="C8" s="52" t="s">
        <v>13</v>
      </c>
      <c r="D8" s="53" t="s">
        <v>101</v>
      </c>
      <c r="E8" s="54">
        <v>215</v>
      </c>
      <c r="F8" s="55">
        <v>71</v>
      </c>
      <c r="G8" s="55">
        <v>4</v>
      </c>
      <c r="H8" s="56">
        <v>32</v>
      </c>
      <c r="I8" s="55">
        <v>28</v>
      </c>
      <c r="J8" s="55">
        <v>17</v>
      </c>
      <c r="K8" s="56">
        <v>21</v>
      </c>
      <c r="L8" s="56">
        <v>45</v>
      </c>
      <c r="M8" s="57" t="s">
        <v>189</v>
      </c>
      <c r="N8" s="56">
        <v>4</v>
      </c>
      <c r="O8" s="57" t="s">
        <v>282</v>
      </c>
      <c r="P8" s="56">
        <v>44</v>
      </c>
      <c r="Q8" s="57" t="s">
        <v>364</v>
      </c>
      <c r="R8" s="56">
        <v>83</v>
      </c>
      <c r="S8" s="56">
        <f t="shared" si="0"/>
        <v>296</v>
      </c>
    </row>
    <row r="9" spans="1:19" ht="32.25" customHeight="1" x14ac:dyDescent="0.3">
      <c r="A9" s="58">
        <v>5</v>
      </c>
      <c r="B9" s="59" t="s">
        <v>102</v>
      </c>
      <c r="C9" s="60" t="s">
        <v>15</v>
      </c>
      <c r="D9" s="61" t="s">
        <v>103</v>
      </c>
      <c r="E9" s="62" t="s">
        <v>183</v>
      </c>
      <c r="F9" s="63">
        <v>60</v>
      </c>
      <c r="G9" s="63">
        <v>19</v>
      </c>
      <c r="H9" s="64">
        <v>62</v>
      </c>
      <c r="I9" s="63">
        <v>46</v>
      </c>
      <c r="J9" s="63">
        <v>61</v>
      </c>
      <c r="K9" s="64">
        <v>18</v>
      </c>
      <c r="L9" s="64">
        <v>60</v>
      </c>
      <c r="M9" s="65" t="s">
        <v>190</v>
      </c>
      <c r="N9" s="64">
        <v>67</v>
      </c>
      <c r="O9" s="65" t="s">
        <v>283</v>
      </c>
      <c r="P9" s="64">
        <v>32</v>
      </c>
      <c r="Q9" s="65" t="s">
        <v>365</v>
      </c>
      <c r="R9" s="64">
        <v>42</v>
      </c>
      <c r="S9" s="64">
        <f t="shared" si="0"/>
        <v>384</v>
      </c>
    </row>
    <row r="10" spans="1:19" ht="32.25" customHeight="1" x14ac:dyDescent="0.3">
      <c r="A10" s="58">
        <v>6</v>
      </c>
      <c r="B10" s="59" t="s">
        <v>104</v>
      </c>
      <c r="C10" s="60" t="s">
        <v>15</v>
      </c>
      <c r="D10" s="66" t="s">
        <v>105</v>
      </c>
      <c r="E10" s="62" t="s">
        <v>184</v>
      </c>
      <c r="F10" s="63">
        <v>62</v>
      </c>
      <c r="G10" s="63">
        <v>3</v>
      </c>
      <c r="H10" s="63">
        <v>19</v>
      </c>
      <c r="I10" s="63">
        <v>50</v>
      </c>
      <c r="J10" s="63">
        <v>60</v>
      </c>
      <c r="K10" s="63">
        <v>32</v>
      </c>
      <c r="L10" s="63">
        <v>52</v>
      </c>
      <c r="M10" s="62" t="s">
        <v>191</v>
      </c>
      <c r="N10" s="63">
        <v>64</v>
      </c>
      <c r="O10" s="62" t="s">
        <v>278</v>
      </c>
      <c r="P10" s="63">
        <v>25</v>
      </c>
      <c r="Q10" s="62" t="s">
        <v>366</v>
      </c>
      <c r="R10" s="63">
        <v>76</v>
      </c>
      <c r="S10" s="64">
        <f t="shared" si="0"/>
        <v>358</v>
      </c>
    </row>
    <row r="11" spans="1:19" ht="32.25" customHeight="1" x14ac:dyDescent="0.3">
      <c r="A11" s="67">
        <v>7</v>
      </c>
      <c r="B11" s="68" t="s">
        <v>106</v>
      </c>
      <c r="C11" s="69" t="s">
        <v>16</v>
      </c>
      <c r="D11" s="70" t="s">
        <v>107</v>
      </c>
      <c r="E11" s="71" t="s">
        <v>185</v>
      </c>
      <c r="F11" s="72">
        <v>68</v>
      </c>
      <c r="G11" s="72">
        <v>23</v>
      </c>
      <c r="H11" s="72">
        <v>64</v>
      </c>
      <c r="I11" s="72">
        <v>57</v>
      </c>
      <c r="J11" s="72">
        <v>67</v>
      </c>
      <c r="K11" s="72">
        <v>33</v>
      </c>
      <c r="L11" s="72">
        <v>64</v>
      </c>
      <c r="M11" s="71" t="s">
        <v>192</v>
      </c>
      <c r="N11" s="72">
        <v>60</v>
      </c>
      <c r="O11" s="71" t="s">
        <v>284</v>
      </c>
      <c r="P11" s="72">
        <v>10</v>
      </c>
      <c r="Q11" s="71" t="s">
        <v>367</v>
      </c>
      <c r="R11" s="72">
        <v>78</v>
      </c>
      <c r="S11" s="73">
        <f t="shared" si="0"/>
        <v>411</v>
      </c>
    </row>
    <row r="12" spans="1:19" ht="32.25" customHeight="1" x14ac:dyDescent="0.3">
      <c r="A12" s="67">
        <v>8</v>
      </c>
      <c r="B12" s="68" t="s">
        <v>108</v>
      </c>
      <c r="C12" s="69" t="s">
        <v>16</v>
      </c>
      <c r="D12" s="74" t="s">
        <v>109</v>
      </c>
      <c r="E12" s="71" t="s">
        <v>186</v>
      </c>
      <c r="F12" s="72">
        <v>62</v>
      </c>
      <c r="G12" s="72">
        <v>12</v>
      </c>
      <c r="H12" s="72">
        <v>55</v>
      </c>
      <c r="I12" s="72">
        <v>35</v>
      </c>
      <c r="J12" s="72">
        <v>23</v>
      </c>
      <c r="K12" s="72">
        <v>30</v>
      </c>
      <c r="L12" s="72">
        <v>36</v>
      </c>
      <c r="M12" s="71" t="s">
        <v>193</v>
      </c>
      <c r="N12" s="72">
        <v>63</v>
      </c>
      <c r="O12" s="71" t="s">
        <v>285</v>
      </c>
      <c r="P12" s="72">
        <v>21</v>
      </c>
      <c r="Q12" s="71" t="s">
        <v>368</v>
      </c>
      <c r="R12" s="72">
        <v>0</v>
      </c>
      <c r="S12" s="73">
        <f t="shared" si="0"/>
        <v>260</v>
      </c>
    </row>
    <row r="13" spans="1:19" ht="32.25" customHeight="1" x14ac:dyDescent="0.3">
      <c r="A13" s="6">
        <v>9</v>
      </c>
      <c r="B13" s="19" t="s">
        <v>110</v>
      </c>
      <c r="C13" s="17" t="s">
        <v>15</v>
      </c>
      <c r="D13" s="16" t="s">
        <v>112</v>
      </c>
      <c r="E13" s="36" t="s">
        <v>187</v>
      </c>
      <c r="F13" s="33">
        <v>58</v>
      </c>
      <c r="G13" s="33">
        <v>23</v>
      </c>
      <c r="H13" s="33">
        <v>68</v>
      </c>
      <c r="I13" s="33">
        <v>43</v>
      </c>
      <c r="J13" s="33">
        <v>47</v>
      </c>
      <c r="K13" s="33">
        <v>28</v>
      </c>
      <c r="L13" s="33">
        <v>44</v>
      </c>
      <c r="M13" s="36" t="s">
        <v>194</v>
      </c>
      <c r="N13" s="33">
        <v>4</v>
      </c>
      <c r="O13" s="36" t="s">
        <v>286</v>
      </c>
      <c r="P13" s="33">
        <v>23</v>
      </c>
      <c r="Q13" s="36" t="s">
        <v>369</v>
      </c>
      <c r="R13" s="33">
        <v>61</v>
      </c>
      <c r="S13" s="34" t="s">
        <v>273</v>
      </c>
    </row>
    <row r="14" spans="1:19" ht="32.25" customHeight="1" x14ac:dyDescent="0.3">
      <c r="A14" s="6">
        <v>10</v>
      </c>
      <c r="B14" s="5"/>
      <c r="C14" s="4"/>
      <c r="D14" s="16"/>
      <c r="E14" s="36"/>
      <c r="F14" s="33"/>
      <c r="G14" s="33"/>
      <c r="H14" s="33"/>
      <c r="I14" s="33"/>
      <c r="J14" s="33"/>
      <c r="K14" s="33"/>
      <c r="L14" s="33"/>
      <c r="M14" s="36"/>
      <c r="N14" s="33"/>
      <c r="O14" s="36"/>
      <c r="P14" s="33"/>
      <c r="Q14" s="36"/>
      <c r="R14" s="33"/>
      <c r="S14" s="33">
        <f t="shared" si="0"/>
        <v>0</v>
      </c>
    </row>
    <row r="15" spans="1:19" ht="25.8" x14ac:dyDescent="0.5">
      <c r="E15" s="37"/>
      <c r="F15" s="37">
        <f t="shared" ref="F15" si="1">SUM(F5:F14)</f>
        <v>593</v>
      </c>
      <c r="G15" s="37"/>
      <c r="H15" s="38">
        <f>SUM(H5:H14)</f>
        <v>497</v>
      </c>
      <c r="I15" s="37"/>
      <c r="J15" s="37">
        <f>SUM(J5:J14)</f>
        <v>483</v>
      </c>
      <c r="K15" s="37"/>
      <c r="L15" s="37">
        <f t="shared" ref="L15" si="2">SUM(L5:L14)</f>
        <v>510</v>
      </c>
      <c r="M15" s="37"/>
      <c r="N15" s="37">
        <f t="shared" ref="N15" si="3">SUM(N5:N14)</f>
        <v>324</v>
      </c>
      <c r="O15" s="37"/>
      <c r="P15" s="37">
        <f t="shared" ref="P15" si="4">SUM(P5:P14)</f>
        <v>338</v>
      </c>
      <c r="Q15" s="37"/>
      <c r="R15" s="37">
        <f t="shared" ref="R15" si="5">SUM(R5:R14)</f>
        <v>519</v>
      </c>
      <c r="S15" s="39"/>
    </row>
    <row r="16" spans="1:19" ht="25.8" x14ac:dyDescent="0.5">
      <c r="E16" s="37"/>
      <c r="F16" s="38"/>
      <c r="G16" s="37"/>
      <c r="H16" s="38"/>
      <c r="I16" s="37"/>
      <c r="J16" s="38"/>
      <c r="K16" s="37"/>
      <c r="L16" s="38"/>
      <c r="M16" s="40"/>
      <c r="N16" s="38"/>
      <c r="O16" s="38"/>
      <c r="P16" s="40"/>
      <c r="Q16" s="40"/>
      <c r="R16" s="37"/>
      <c r="S16" s="37"/>
    </row>
    <row r="17" spans="5:19" ht="25.8" x14ac:dyDescent="0.5">
      <c r="E17" s="37"/>
      <c r="F17" s="38"/>
      <c r="G17" s="37"/>
      <c r="H17" s="38"/>
      <c r="I17" s="37"/>
      <c r="J17" s="38"/>
      <c r="K17" s="37"/>
      <c r="L17" s="38"/>
      <c r="M17" s="40"/>
      <c r="N17" s="38"/>
      <c r="O17" s="38"/>
      <c r="P17" s="40"/>
      <c r="Q17" s="40"/>
      <c r="R17" s="41">
        <f>R15+P15+N15+L15+J15+H15+F15</f>
        <v>3264</v>
      </c>
      <c r="S17" s="41">
        <f>SUM(S5:S14)</f>
        <v>2959</v>
      </c>
    </row>
  </sheetData>
  <mergeCells count="13">
    <mergeCell ref="O3:P3"/>
    <mergeCell ref="Q3:R3"/>
    <mergeCell ref="A4:D4"/>
    <mergeCell ref="A2:A3"/>
    <mergeCell ref="B2:B3"/>
    <mergeCell ref="C2:C3"/>
    <mergeCell ref="D2:D3"/>
    <mergeCell ref="E2:R2"/>
    <mergeCell ref="E3:F3"/>
    <mergeCell ref="G3:H3"/>
    <mergeCell ref="I3:J3"/>
    <mergeCell ref="K3:L3"/>
    <mergeCell ref="M3:N3"/>
  </mergeCells>
  <dataValidations count="2">
    <dataValidation type="list" allowBlank="1" showInputMessage="1" showErrorMessage="1" sqref="C5:C14">
      <formula1>Ступень</formula1>
    </dataValidation>
    <dataValidation type="list" allowBlank="1" showInputMessage="1" showErrorMessage="1" sqref="E3 G3 I3 K3 M3">
      <formula1>Испытание</formula1>
    </dataValidation>
  </dataValidation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zoomScale="50" zoomScaleNormal="50" workbookViewId="0">
      <selection activeCell="S17" sqref="S17"/>
    </sheetView>
  </sheetViews>
  <sheetFormatPr defaultColWidth="9.109375" defaultRowHeight="14.4" x14ac:dyDescent="0.3"/>
  <cols>
    <col min="1" max="1" width="6.109375" style="15" customWidth="1"/>
    <col min="2" max="2" width="48.44140625" style="15" customWidth="1"/>
    <col min="3" max="3" width="16.88671875" style="15" customWidth="1"/>
    <col min="4" max="4" width="18.6640625" style="15" customWidth="1"/>
    <col min="5" max="5" width="9.6640625" style="15" customWidth="1"/>
    <col min="6" max="6" width="9.6640625" style="10" customWidth="1"/>
    <col min="7" max="7" width="9.6640625" style="15" customWidth="1"/>
    <col min="8" max="8" width="9.6640625" style="10" customWidth="1"/>
    <col min="9" max="9" width="9.6640625" style="15" customWidth="1"/>
    <col min="10" max="10" width="9.6640625" style="10" customWidth="1"/>
    <col min="11" max="11" width="9.6640625" style="15" customWidth="1"/>
    <col min="12" max="12" width="9.6640625" style="10" customWidth="1"/>
    <col min="13" max="13" width="9.6640625" style="7" customWidth="1"/>
    <col min="14" max="15" width="9.6640625" style="10" customWidth="1"/>
    <col min="16" max="16" width="10.33203125" style="7" customWidth="1"/>
    <col min="17" max="17" width="12.88671875" style="7" customWidth="1"/>
    <col min="18" max="18" width="9.44140625" style="15" customWidth="1"/>
    <col min="19" max="19" width="14.33203125" style="15" customWidth="1"/>
    <col min="20" max="16384" width="9.109375" style="15"/>
  </cols>
  <sheetData>
    <row r="1" spans="1:19" ht="28.5" customHeight="1" x14ac:dyDescent="0.3">
      <c r="A1" s="1" t="s">
        <v>0</v>
      </c>
      <c r="B1" s="1"/>
      <c r="C1" s="1"/>
      <c r="D1" s="1"/>
      <c r="E1" s="2"/>
      <c r="F1" s="8"/>
      <c r="G1" s="2"/>
      <c r="H1" s="8"/>
      <c r="I1" s="2"/>
      <c r="J1" s="8"/>
      <c r="K1" s="2"/>
      <c r="L1" s="8"/>
      <c r="M1" s="11"/>
      <c r="N1" s="8"/>
      <c r="O1" s="8"/>
      <c r="P1" s="11"/>
      <c r="Q1" s="11"/>
      <c r="R1" s="2"/>
    </row>
    <row r="2" spans="1:19" ht="47.25" customHeight="1" x14ac:dyDescent="0.3">
      <c r="A2" s="26" t="s">
        <v>1</v>
      </c>
      <c r="B2" s="26" t="s">
        <v>2</v>
      </c>
      <c r="C2" s="26" t="s">
        <v>3</v>
      </c>
      <c r="D2" s="26" t="s">
        <v>4</v>
      </c>
      <c r="E2" s="21" t="s">
        <v>5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9" ht="107.25" customHeight="1" x14ac:dyDescent="0.3">
      <c r="A3" s="27"/>
      <c r="B3" s="27"/>
      <c r="C3" s="27"/>
      <c r="D3" s="27"/>
      <c r="E3" s="28" t="s">
        <v>6</v>
      </c>
      <c r="F3" s="29"/>
      <c r="G3" s="30" t="s">
        <v>7</v>
      </c>
      <c r="H3" s="30"/>
      <c r="I3" s="30" t="s">
        <v>8</v>
      </c>
      <c r="J3" s="30"/>
      <c r="K3" s="30" t="s">
        <v>9</v>
      </c>
      <c r="L3" s="30"/>
      <c r="M3" s="30" t="s">
        <v>17</v>
      </c>
      <c r="N3" s="30"/>
      <c r="O3" s="28" t="s">
        <v>14</v>
      </c>
      <c r="P3" s="29"/>
      <c r="Q3" s="28" t="s">
        <v>21</v>
      </c>
      <c r="R3" s="29"/>
    </row>
    <row r="4" spans="1:19" ht="32.25" customHeight="1" x14ac:dyDescent="0.3">
      <c r="A4" s="22"/>
      <c r="B4" s="23"/>
      <c r="C4" s="24"/>
      <c r="D4" s="25"/>
      <c r="E4" s="14" t="s">
        <v>10</v>
      </c>
      <c r="F4" s="13" t="s">
        <v>11</v>
      </c>
      <c r="G4" s="14" t="s">
        <v>10</v>
      </c>
      <c r="H4" s="13" t="s">
        <v>11</v>
      </c>
      <c r="I4" s="14" t="s">
        <v>10</v>
      </c>
      <c r="J4" s="13" t="s">
        <v>11</v>
      </c>
      <c r="K4" s="14" t="s">
        <v>10</v>
      </c>
      <c r="L4" s="13" t="s">
        <v>11</v>
      </c>
      <c r="M4" s="12" t="s">
        <v>10</v>
      </c>
      <c r="N4" s="13" t="s">
        <v>11</v>
      </c>
      <c r="O4" s="13" t="s">
        <v>10</v>
      </c>
      <c r="P4" s="12" t="s">
        <v>11</v>
      </c>
      <c r="Q4" s="12" t="s">
        <v>10</v>
      </c>
      <c r="R4" s="14" t="s">
        <v>11</v>
      </c>
    </row>
    <row r="5" spans="1:19" ht="32.25" customHeight="1" x14ac:dyDescent="0.3">
      <c r="A5" s="42">
        <v>1</v>
      </c>
      <c r="B5" s="43" t="s">
        <v>114</v>
      </c>
      <c r="C5" s="44" t="s">
        <v>12</v>
      </c>
      <c r="D5" s="45" t="s">
        <v>42</v>
      </c>
      <c r="E5" s="46">
        <v>160</v>
      </c>
      <c r="F5" s="47">
        <v>60</v>
      </c>
      <c r="G5" s="47">
        <v>4</v>
      </c>
      <c r="H5" s="48">
        <v>40</v>
      </c>
      <c r="I5" s="47">
        <v>44</v>
      </c>
      <c r="J5" s="47">
        <v>61</v>
      </c>
      <c r="K5" s="48">
        <v>15</v>
      </c>
      <c r="L5" s="48">
        <v>44</v>
      </c>
      <c r="M5" s="49" t="s">
        <v>195</v>
      </c>
      <c r="N5" s="48">
        <v>0</v>
      </c>
      <c r="O5" s="49" t="s">
        <v>287</v>
      </c>
      <c r="P5" s="48">
        <v>54</v>
      </c>
      <c r="Q5" s="49" t="s">
        <v>370</v>
      </c>
      <c r="R5" s="48">
        <v>88</v>
      </c>
      <c r="S5" s="48">
        <f>F5+H5+J5+L5+N5+P5+R5</f>
        <v>347</v>
      </c>
    </row>
    <row r="6" spans="1:19" ht="32.25" customHeight="1" x14ac:dyDescent="0.3">
      <c r="A6" s="42">
        <v>2</v>
      </c>
      <c r="B6" s="43" t="s">
        <v>115</v>
      </c>
      <c r="C6" s="44" t="s">
        <v>12</v>
      </c>
      <c r="D6" s="45" t="s">
        <v>43</v>
      </c>
      <c r="E6" s="46">
        <v>166</v>
      </c>
      <c r="F6" s="47">
        <v>65</v>
      </c>
      <c r="G6" s="47">
        <v>17</v>
      </c>
      <c r="H6" s="48">
        <v>65</v>
      </c>
      <c r="I6" s="47">
        <v>57</v>
      </c>
      <c r="J6" s="47">
        <v>78</v>
      </c>
      <c r="K6" s="48">
        <v>36</v>
      </c>
      <c r="L6" s="48">
        <v>73</v>
      </c>
      <c r="M6" s="49" t="s">
        <v>195</v>
      </c>
      <c r="N6" s="48">
        <v>0</v>
      </c>
      <c r="O6" s="49" t="s">
        <v>288</v>
      </c>
      <c r="P6" s="48">
        <v>23</v>
      </c>
      <c r="Q6" s="49" t="s">
        <v>306</v>
      </c>
      <c r="R6" s="48">
        <v>94</v>
      </c>
      <c r="S6" s="48">
        <f t="shared" ref="S6:S14" si="0">F6+H6+J6+L6+N6+P6+R6</f>
        <v>398</v>
      </c>
    </row>
    <row r="7" spans="1:19" ht="32.25" customHeight="1" x14ac:dyDescent="0.3">
      <c r="A7" s="50">
        <v>3</v>
      </c>
      <c r="B7" s="51"/>
      <c r="C7" s="52"/>
      <c r="D7" s="53"/>
      <c r="E7" s="54"/>
      <c r="F7" s="55"/>
      <c r="G7" s="55"/>
      <c r="H7" s="56"/>
      <c r="I7" s="55"/>
      <c r="J7" s="55"/>
      <c r="K7" s="56"/>
      <c r="L7" s="56"/>
      <c r="M7" s="57"/>
      <c r="N7" s="56"/>
      <c r="O7" s="57"/>
      <c r="P7" s="56"/>
      <c r="Q7" s="57"/>
      <c r="R7" s="56"/>
      <c r="S7" s="56"/>
    </row>
    <row r="8" spans="1:19" ht="32.25" customHeight="1" x14ac:dyDescent="0.3">
      <c r="A8" s="50">
        <v>4</v>
      </c>
      <c r="B8" s="51" t="s">
        <v>117</v>
      </c>
      <c r="C8" s="52" t="s">
        <v>13</v>
      </c>
      <c r="D8" s="53" t="s">
        <v>44</v>
      </c>
      <c r="E8" s="54">
        <v>166</v>
      </c>
      <c r="F8" s="55">
        <v>60</v>
      </c>
      <c r="G8" s="55">
        <v>4</v>
      </c>
      <c r="H8" s="56">
        <v>25</v>
      </c>
      <c r="I8" s="55">
        <v>47</v>
      </c>
      <c r="J8" s="55">
        <v>63</v>
      </c>
      <c r="K8" s="56">
        <v>15</v>
      </c>
      <c r="L8" s="56">
        <v>60</v>
      </c>
      <c r="M8" s="57" t="s">
        <v>195</v>
      </c>
      <c r="N8" s="56">
        <v>0</v>
      </c>
      <c r="O8" s="57" t="s">
        <v>289</v>
      </c>
      <c r="P8" s="56">
        <v>48</v>
      </c>
      <c r="Q8" s="57" t="s">
        <v>371</v>
      </c>
      <c r="R8" s="56">
        <v>81</v>
      </c>
      <c r="S8" s="56">
        <f t="shared" si="0"/>
        <v>337</v>
      </c>
    </row>
    <row r="9" spans="1:19" ht="32.25" customHeight="1" x14ac:dyDescent="0.3">
      <c r="A9" s="58">
        <v>5</v>
      </c>
      <c r="B9" s="59" t="s">
        <v>118</v>
      </c>
      <c r="C9" s="60" t="s">
        <v>15</v>
      </c>
      <c r="D9" s="61" t="s">
        <v>45</v>
      </c>
      <c r="E9" s="62" t="s">
        <v>205</v>
      </c>
      <c r="F9" s="63">
        <v>63</v>
      </c>
      <c r="G9" s="63">
        <v>-3</v>
      </c>
      <c r="H9" s="64">
        <v>0</v>
      </c>
      <c r="I9" s="63">
        <v>51</v>
      </c>
      <c r="J9" s="63">
        <v>61</v>
      </c>
      <c r="K9" s="64">
        <v>40</v>
      </c>
      <c r="L9" s="64">
        <v>61</v>
      </c>
      <c r="M9" s="65" t="s">
        <v>206</v>
      </c>
      <c r="N9" s="64">
        <v>50</v>
      </c>
      <c r="O9" s="65" t="s">
        <v>290</v>
      </c>
      <c r="P9" s="64">
        <v>41</v>
      </c>
      <c r="Q9" s="65" t="s">
        <v>372</v>
      </c>
      <c r="R9" s="64">
        <v>89</v>
      </c>
      <c r="S9" s="64">
        <f t="shared" si="0"/>
        <v>365</v>
      </c>
    </row>
    <row r="10" spans="1:19" ht="32.25" customHeight="1" x14ac:dyDescent="0.3">
      <c r="A10" s="58">
        <v>6</v>
      </c>
      <c r="B10" s="59" t="s">
        <v>119</v>
      </c>
      <c r="C10" s="60" t="s">
        <v>15</v>
      </c>
      <c r="D10" s="66" t="s">
        <v>46</v>
      </c>
      <c r="E10" s="62" t="s">
        <v>207</v>
      </c>
      <c r="F10" s="63">
        <v>63</v>
      </c>
      <c r="G10" s="63">
        <v>19</v>
      </c>
      <c r="H10" s="63">
        <v>62</v>
      </c>
      <c r="I10" s="63">
        <v>46</v>
      </c>
      <c r="J10" s="63">
        <v>61</v>
      </c>
      <c r="K10" s="63">
        <v>10</v>
      </c>
      <c r="L10" s="63">
        <v>40</v>
      </c>
      <c r="M10" s="62" t="s">
        <v>208</v>
      </c>
      <c r="N10" s="63">
        <v>0</v>
      </c>
      <c r="O10" s="62" t="s">
        <v>282</v>
      </c>
      <c r="P10" s="63">
        <v>46</v>
      </c>
      <c r="Q10" s="62" t="s">
        <v>373</v>
      </c>
      <c r="R10" s="63">
        <v>94</v>
      </c>
      <c r="S10" s="64">
        <f t="shared" si="0"/>
        <v>366</v>
      </c>
    </row>
    <row r="11" spans="1:19" ht="32.25" customHeight="1" x14ac:dyDescent="0.3">
      <c r="A11" s="67">
        <v>7</v>
      </c>
      <c r="B11" s="68" t="s">
        <v>40</v>
      </c>
      <c r="C11" s="69" t="s">
        <v>16</v>
      </c>
      <c r="D11" s="70" t="s">
        <v>47</v>
      </c>
      <c r="E11" s="71" t="s">
        <v>209</v>
      </c>
      <c r="F11" s="72">
        <v>49</v>
      </c>
      <c r="G11" s="72">
        <v>8</v>
      </c>
      <c r="H11" s="72">
        <v>40</v>
      </c>
      <c r="I11" s="72">
        <v>40</v>
      </c>
      <c r="J11" s="72">
        <v>40</v>
      </c>
      <c r="K11" s="72">
        <v>30</v>
      </c>
      <c r="L11" s="72">
        <v>36</v>
      </c>
      <c r="M11" s="71" t="s">
        <v>210</v>
      </c>
      <c r="N11" s="72">
        <v>20</v>
      </c>
      <c r="O11" s="71" t="s">
        <v>291</v>
      </c>
      <c r="P11" s="72">
        <v>17</v>
      </c>
      <c r="Q11" s="71" t="s">
        <v>374</v>
      </c>
      <c r="R11" s="72">
        <v>63</v>
      </c>
      <c r="S11" s="73">
        <f t="shared" si="0"/>
        <v>265</v>
      </c>
    </row>
    <row r="12" spans="1:19" ht="32.25" customHeight="1" x14ac:dyDescent="0.3">
      <c r="A12" s="67">
        <v>8</v>
      </c>
      <c r="B12" s="68" t="s">
        <v>41</v>
      </c>
      <c r="C12" s="69" t="s">
        <v>16</v>
      </c>
      <c r="D12" s="74" t="s">
        <v>48</v>
      </c>
      <c r="E12" s="71" t="s">
        <v>211</v>
      </c>
      <c r="F12" s="72">
        <v>60</v>
      </c>
      <c r="G12" s="72">
        <v>22</v>
      </c>
      <c r="H12" s="72">
        <v>63</v>
      </c>
      <c r="I12" s="72">
        <v>36</v>
      </c>
      <c r="J12" s="72">
        <v>40</v>
      </c>
      <c r="K12" s="72">
        <v>16</v>
      </c>
      <c r="L12" s="72">
        <v>60</v>
      </c>
      <c r="M12" s="71" t="s">
        <v>212</v>
      </c>
      <c r="N12" s="72">
        <v>33</v>
      </c>
      <c r="O12" s="71" t="s">
        <v>292</v>
      </c>
      <c r="P12" s="72">
        <v>17</v>
      </c>
      <c r="Q12" s="71" t="s">
        <v>375</v>
      </c>
      <c r="R12" s="72">
        <v>81</v>
      </c>
      <c r="S12" s="73">
        <f t="shared" si="0"/>
        <v>354</v>
      </c>
    </row>
    <row r="13" spans="1:19" ht="32.25" customHeight="1" x14ac:dyDescent="0.3">
      <c r="A13" s="6">
        <v>9</v>
      </c>
      <c r="B13" s="19" t="s">
        <v>116</v>
      </c>
      <c r="C13" s="17" t="s">
        <v>15</v>
      </c>
      <c r="D13" s="16" t="s">
        <v>113</v>
      </c>
      <c r="E13" s="32">
        <v>182</v>
      </c>
      <c r="F13" s="33">
        <v>32</v>
      </c>
      <c r="G13" s="33">
        <v>7</v>
      </c>
      <c r="H13" s="34">
        <v>43</v>
      </c>
      <c r="I13" s="33">
        <v>46</v>
      </c>
      <c r="J13" s="33">
        <v>53</v>
      </c>
      <c r="K13" s="34">
        <v>41</v>
      </c>
      <c r="L13" s="34">
        <v>61</v>
      </c>
      <c r="M13" s="35" t="s">
        <v>194</v>
      </c>
      <c r="N13" s="34">
        <v>4</v>
      </c>
      <c r="O13" s="35" t="s">
        <v>283</v>
      </c>
      <c r="P13" s="34">
        <v>11</v>
      </c>
      <c r="Q13" s="35" t="s">
        <v>376</v>
      </c>
      <c r="R13" s="34">
        <v>77</v>
      </c>
      <c r="S13" s="34" t="s">
        <v>273</v>
      </c>
    </row>
    <row r="14" spans="1:19" ht="32.25" customHeight="1" x14ac:dyDescent="0.3">
      <c r="A14" s="6">
        <v>10</v>
      </c>
      <c r="B14" s="5"/>
      <c r="C14" s="4"/>
      <c r="D14" s="16"/>
      <c r="E14" s="36"/>
      <c r="F14" s="33"/>
      <c r="G14" s="33"/>
      <c r="H14" s="33"/>
      <c r="I14" s="33"/>
      <c r="J14" s="33"/>
      <c r="K14" s="33"/>
      <c r="L14" s="33"/>
      <c r="M14" s="36"/>
      <c r="N14" s="33"/>
      <c r="O14" s="36"/>
      <c r="P14" s="33"/>
      <c r="Q14" s="36"/>
      <c r="R14" s="33"/>
      <c r="S14" s="33">
        <f t="shared" si="0"/>
        <v>0</v>
      </c>
    </row>
    <row r="15" spans="1:19" ht="25.8" x14ac:dyDescent="0.5">
      <c r="E15" s="37"/>
      <c r="F15" s="37">
        <f t="shared" ref="F15" si="1">SUM(F5:F14)</f>
        <v>452</v>
      </c>
      <c r="G15" s="37"/>
      <c r="H15" s="38">
        <f>SUM(H5:H14)</f>
        <v>338</v>
      </c>
      <c r="I15" s="37"/>
      <c r="J15" s="37">
        <f>SUM(J5:J14)</f>
        <v>457</v>
      </c>
      <c r="K15" s="37"/>
      <c r="L15" s="37">
        <f t="shared" ref="L15" si="2">SUM(L5:L14)</f>
        <v>435</v>
      </c>
      <c r="M15" s="37"/>
      <c r="N15" s="37">
        <f t="shared" ref="N15" si="3">SUM(N5:N14)</f>
        <v>107</v>
      </c>
      <c r="O15" s="37"/>
      <c r="P15" s="37">
        <f t="shared" ref="P15" si="4">SUM(P5:P14)</f>
        <v>257</v>
      </c>
      <c r="Q15" s="37"/>
      <c r="R15" s="37">
        <f t="shared" ref="R15" si="5">SUM(R5:R14)</f>
        <v>667</v>
      </c>
      <c r="S15" s="39"/>
    </row>
    <row r="16" spans="1:19" ht="25.8" x14ac:dyDescent="0.5">
      <c r="E16" s="37"/>
      <c r="F16" s="38"/>
      <c r="G16" s="37"/>
      <c r="H16" s="38"/>
      <c r="I16" s="37"/>
      <c r="J16" s="38"/>
      <c r="K16" s="37"/>
      <c r="L16" s="38"/>
      <c r="M16" s="40"/>
      <c r="N16" s="38"/>
      <c r="O16" s="38"/>
      <c r="P16" s="40"/>
      <c r="Q16" s="40"/>
      <c r="R16" s="37"/>
      <c r="S16" s="37"/>
    </row>
    <row r="17" spans="5:19" ht="25.8" x14ac:dyDescent="0.5">
      <c r="E17" s="37"/>
      <c r="F17" s="38"/>
      <c r="G17" s="37"/>
      <c r="H17" s="38"/>
      <c r="I17" s="37"/>
      <c r="J17" s="38"/>
      <c r="K17" s="37"/>
      <c r="L17" s="38"/>
      <c r="M17" s="40"/>
      <c r="N17" s="38"/>
      <c r="O17" s="38"/>
      <c r="P17" s="40"/>
      <c r="Q17" s="40"/>
      <c r="R17" s="41">
        <f>R15+P15+N15+L15+J15+H15+F15</f>
        <v>2713</v>
      </c>
      <c r="S17" s="41">
        <f>SUM(S5:S14)</f>
        <v>2432</v>
      </c>
    </row>
  </sheetData>
  <mergeCells count="13">
    <mergeCell ref="O3:P3"/>
    <mergeCell ref="Q3:R3"/>
    <mergeCell ref="A4:D4"/>
    <mergeCell ref="A2:A3"/>
    <mergeCell ref="B2:B3"/>
    <mergeCell ref="C2:C3"/>
    <mergeCell ref="D2:D3"/>
    <mergeCell ref="E2:R2"/>
    <mergeCell ref="E3:F3"/>
    <mergeCell ref="G3:H3"/>
    <mergeCell ref="I3:J3"/>
    <mergeCell ref="K3:L3"/>
    <mergeCell ref="M3:N3"/>
  </mergeCells>
  <dataValidations count="2">
    <dataValidation type="list" allowBlank="1" showInputMessage="1" showErrorMessage="1" sqref="E3 G3 I3 K3 M3">
      <formula1>Испытание</formula1>
    </dataValidation>
    <dataValidation type="list" allowBlank="1" showInputMessage="1" showErrorMessage="1" sqref="C5:C14">
      <formula1>Ступень</formula1>
    </dataValidation>
  </dataValidations>
  <pageMargins left="0.25" right="0.25" top="0.75" bottom="0.75" header="0.3" footer="0.3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zoomScale="50" zoomScaleNormal="50" workbookViewId="0">
      <selection activeCell="S17" sqref="S17"/>
    </sheetView>
  </sheetViews>
  <sheetFormatPr defaultColWidth="9.109375" defaultRowHeight="14.4" x14ac:dyDescent="0.3"/>
  <cols>
    <col min="1" max="1" width="6.109375" style="15" customWidth="1"/>
    <col min="2" max="2" width="51" style="15" customWidth="1"/>
    <col min="3" max="3" width="16.88671875" style="15" customWidth="1"/>
    <col min="4" max="4" width="18.6640625" style="15" customWidth="1"/>
    <col min="5" max="5" width="9.6640625" style="15" customWidth="1"/>
    <col min="6" max="6" width="9.6640625" style="10" customWidth="1"/>
    <col min="7" max="7" width="9.6640625" style="15" customWidth="1"/>
    <col min="8" max="8" width="9.6640625" style="10" customWidth="1"/>
    <col min="9" max="9" width="9.6640625" style="15" customWidth="1"/>
    <col min="10" max="10" width="9.6640625" style="10" customWidth="1"/>
    <col min="11" max="11" width="9.6640625" style="15" customWidth="1"/>
    <col min="12" max="12" width="9.6640625" style="10" customWidth="1"/>
    <col min="13" max="13" width="9.6640625" style="7" customWidth="1"/>
    <col min="14" max="15" width="9.6640625" style="10" customWidth="1"/>
    <col min="16" max="16" width="10.33203125" style="7" customWidth="1"/>
    <col min="17" max="17" width="11.5546875" style="7" customWidth="1"/>
    <col min="18" max="18" width="9.44140625" style="15" customWidth="1"/>
    <col min="19" max="19" width="14.33203125" style="15" customWidth="1"/>
    <col min="20" max="16384" width="9.109375" style="15"/>
  </cols>
  <sheetData>
    <row r="1" spans="1:19" ht="28.5" customHeight="1" x14ac:dyDescent="0.3">
      <c r="A1" s="1" t="s">
        <v>0</v>
      </c>
      <c r="B1" s="1"/>
      <c r="C1" s="1"/>
      <c r="D1" s="1"/>
      <c r="E1" s="2"/>
      <c r="F1" s="8"/>
      <c r="G1" s="2"/>
      <c r="H1" s="8"/>
      <c r="I1" s="2"/>
      <c r="J1" s="8"/>
      <c r="K1" s="2"/>
      <c r="L1" s="8"/>
      <c r="M1" s="11"/>
      <c r="N1" s="8"/>
      <c r="O1" s="8"/>
      <c r="P1" s="11"/>
      <c r="Q1" s="11"/>
      <c r="R1" s="2"/>
    </row>
    <row r="2" spans="1:19" ht="47.25" customHeight="1" x14ac:dyDescent="0.3">
      <c r="A2" s="26" t="s">
        <v>1</v>
      </c>
      <c r="B2" s="26" t="s">
        <v>2</v>
      </c>
      <c r="C2" s="26" t="s">
        <v>3</v>
      </c>
      <c r="D2" s="26" t="s">
        <v>4</v>
      </c>
      <c r="E2" s="21" t="s">
        <v>5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9" ht="107.25" customHeight="1" x14ac:dyDescent="0.3">
      <c r="A3" s="27"/>
      <c r="B3" s="27"/>
      <c r="C3" s="27"/>
      <c r="D3" s="27"/>
      <c r="E3" s="28" t="s">
        <v>6</v>
      </c>
      <c r="F3" s="29"/>
      <c r="G3" s="30" t="s">
        <v>7</v>
      </c>
      <c r="H3" s="30"/>
      <c r="I3" s="30" t="s">
        <v>8</v>
      </c>
      <c r="J3" s="30"/>
      <c r="K3" s="30" t="s">
        <v>9</v>
      </c>
      <c r="L3" s="30"/>
      <c r="M3" s="30" t="s">
        <v>17</v>
      </c>
      <c r="N3" s="30"/>
      <c r="O3" s="28" t="s">
        <v>14</v>
      </c>
      <c r="P3" s="29"/>
      <c r="Q3" s="28" t="s">
        <v>21</v>
      </c>
      <c r="R3" s="29"/>
    </row>
    <row r="4" spans="1:19" ht="32.25" customHeight="1" x14ac:dyDescent="0.3">
      <c r="A4" s="22"/>
      <c r="B4" s="23"/>
      <c r="C4" s="24"/>
      <c r="D4" s="25"/>
      <c r="E4" s="14" t="s">
        <v>10</v>
      </c>
      <c r="F4" s="13" t="s">
        <v>11</v>
      </c>
      <c r="G4" s="14" t="s">
        <v>10</v>
      </c>
      <c r="H4" s="13" t="s">
        <v>11</v>
      </c>
      <c r="I4" s="14" t="s">
        <v>10</v>
      </c>
      <c r="J4" s="13" t="s">
        <v>11</v>
      </c>
      <c r="K4" s="14" t="s">
        <v>10</v>
      </c>
      <c r="L4" s="13" t="s">
        <v>11</v>
      </c>
      <c r="M4" s="12" t="s">
        <v>10</v>
      </c>
      <c r="N4" s="13" t="s">
        <v>11</v>
      </c>
      <c r="O4" s="13" t="s">
        <v>10</v>
      </c>
      <c r="P4" s="12" t="s">
        <v>11</v>
      </c>
      <c r="Q4" s="12" t="s">
        <v>10</v>
      </c>
      <c r="R4" s="14" t="s">
        <v>11</v>
      </c>
    </row>
    <row r="5" spans="1:19" ht="32.25" customHeight="1" x14ac:dyDescent="0.3">
      <c r="A5" s="42">
        <v>1</v>
      </c>
      <c r="B5" s="43"/>
      <c r="C5" s="44"/>
      <c r="D5" s="45"/>
      <c r="E5" s="46"/>
      <c r="F5" s="47"/>
      <c r="G5" s="47"/>
      <c r="H5" s="48"/>
      <c r="I5" s="47"/>
      <c r="J5" s="47"/>
      <c r="K5" s="48"/>
      <c r="L5" s="48"/>
      <c r="M5" s="49"/>
      <c r="N5" s="48"/>
      <c r="O5" s="49"/>
      <c r="P5" s="48"/>
      <c r="Q5" s="49"/>
      <c r="R5" s="48"/>
      <c r="S5" s="48">
        <f>F5+H5+J5+L5+N5+P5+R5</f>
        <v>0</v>
      </c>
    </row>
    <row r="6" spans="1:19" ht="32.25" customHeight="1" x14ac:dyDescent="0.3">
      <c r="A6" s="42">
        <v>2</v>
      </c>
      <c r="B6" s="43" t="s">
        <v>120</v>
      </c>
      <c r="C6" s="44" t="s">
        <v>12</v>
      </c>
      <c r="D6" s="45" t="s">
        <v>49</v>
      </c>
      <c r="E6" s="46">
        <v>158</v>
      </c>
      <c r="F6" s="47">
        <v>63</v>
      </c>
      <c r="G6" s="47">
        <v>20</v>
      </c>
      <c r="H6" s="48">
        <v>70</v>
      </c>
      <c r="I6" s="47">
        <v>53</v>
      </c>
      <c r="J6" s="47">
        <v>72</v>
      </c>
      <c r="K6" s="48">
        <v>38</v>
      </c>
      <c r="L6" s="48">
        <v>75</v>
      </c>
      <c r="M6" s="49" t="s">
        <v>195</v>
      </c>
      <c r="N6" s="48">
        <v>0</v>
      </c>
      <c r="O6" s="49" t="s">
        <v>292</v>
      </c>
      <c r="P6" s="48">
        <v>58</v>
      </c>
      <c r="Q6" s="49" t="s">
        <v>378</v>
      </c>
      <c r="R6" s="48">
        <v>64</v>
      </c>
      <c r="S6" s="48">
        <f t="shared" ref="S6:S14" si="0">F6+H6+J6+L6+N6+P6+R6</f>
        <v>402</v>
      </c>
    </row>
    <row r="7" spans="1:19" ht="32.25" customHeight="1" x14ac:dyDescent="0.3">
      <c r="A7" s="50">
        <v>3</v>
      </c>
      <c r="B7" s="51" t="s">
        <v>121</v>
      </c>
      <c r="C7" s="52" t="s">
        <v>13</v>
      </c>
      <c r="D7" s="53" t="s">
        <v>50</v>
      </c>
      <c r="E7" s="54">
        <v>165</v>
      </c>
      <c r="F7" s="55">
        <v>44</v>
      </c>
      <c r="G7" s="55">
        <v>-15</v>
      </c>
      <c r="H7" s="56">
        <v>0</v>
      </c>
      <c r="I7" s="55">
        <v>47</v>
      </c>
      <c r="J7" s="55">
        <v>60</v>
      </c>
      <c r="K7" s="56">
        <v>17</v>
      </c>
      <c r="L7" s="56">
        <v>36</v>
      </c>
      <c r="M7" s="57" t="s">
        <v>195</v>
      </c>
      <c r="N7" s="56">
        <v>0</v>
      </c>
      <c r="O7" s="57" t="s">
        <v>289</v>
      </c>
      <c r="P7" s="56">
        <v>56</v>
      </c>
      <c r="Q7" s="57" t="s">
        <v>195</v>
      </c>
      <c r="R7" s="56">
        <v>0</v>
      </c>
      <c r="S7" s="56">
        <f t="shared" si="0"/>
        <v>196</v>
      </c>
    </row>
    <row r="8" spans="1:19" ht="32.25" customHeight="1" x14ac:dyDescent="0.3">
      <c r="A8" s="50">
        <v>4</v>
      </c>
      <c r="B8" s="51"/>
      <c r="C8" s="52"/>
      <c r="D8" s="53"/>
      <c r="E8" s="54"/>
      <c r="F8" s="55"/>
      <c r="G8" s="55"/>
      <c r="H8" s="56"/>
      <c r="I8" s="55"/>
      <c r="J8" s="55"/>
      <c r="K8" s="56"/>
      <c r="L8" s="56"/>
      <c r="M8" s="57"/>
      <c r="N8" s="56"/>
      <c r="O8" s="57"/>
      <c r="P8" s="56"/>
      <c r="Q8" s="57"/>
      <c r="R8" s="56"/>
      <c r="S8" s="56">
        <f t="shared" si="0"/>
        <v>0</v>
      </c>
    </row>
    <row r="9" spans="1:19" ht="32.25" customHeight="1" x14ac:dyDescent="0.3">
      <c r="A9" s="58">
        <v>5</v>
      </c>
      <c r="B9" s="59" t="s">
        <v>122</v>
      </c>
      <c r="C9" s="60" t="s">
        <v>15</v>
      </c>
      <c r="D9" s="61" t="s">
        <v>52</v>
      </c>
      <c r="E9" s="62" t="s">
        <v>237</v>
      </c>
      <c r="F9" s="63">
        <v>16</v>
      </c>
      <c r="G9" s="63">
        <v>12</v>
      </c>
      <c r="H9" s="64">
        <v>60</v>
      </c>
      <c r="I9" s="63">
        <v>39</v>
      </c>
      <c r="J9" s="63">
        <v>40</v>
      </c>
      <c r="K9" s="64">
        <v>7</v>
      </c>
      <c r="L9" s="64">
        <v>0</v>
      </c>
      <c r="M9" s="65" t="s">
        <v>195</v>
      </c>
      <c r="N9" s="64">
        <v>0</v>
      </c>
      <c r="O9" s="65" t="s">
        <v>292</v>
      </c>
      <c r="P9" s="64">
        <v>8</v>
      </c>
      <c r="Q9" s="65" t="s">
        <v>383</v>
      </c>
      <c r="R9" s="64">
        <v>0</v>
      </c>
      <c r="S9" s="64">
        <f t="shared" si="0"/>
        <v>124</v>
      </c>
    </row>
    <row r="10" spans="1:19" ht="32.25" customHeight="1" x14ac:dyDescent="0.3">
      <c r="A10" s="58">
        <v>6</v>
      </c>
      <c r="B10" s="59" t="s">
        <v>123</v>
      </c>
      <c r="C10" s="60" t="s">
        <v>15</v>
      </c>
      <c r="D10" s="66" t="s">
        <v>51</v>
      </c>
      <c r="E10" s="62" t="s">
        <v>238</v>
      </c>
      <c r="F10" s="63">
        <v>14</v>
      </c>
      <c r="G10" s="63">
        <v>12</v>
      </c>
      <c r="H10" s="63">
        <v>50</v>
      </c>
      <c r="I10" s="63">
        <v>32</v>
      </c>
      <c r="J10" s="63">
        <v>29</v>
      </c>
      <c r="K10" s="63">
        <v>4</v>
      </c>
      <c r="L10" s="63">
        <v>8</v>
      </c>
      <c r="M10" s="62" t="s">
        <v>195</v>
      </c>
      <c r="N10" s="63">
        <v>0</v>
      </c>
      <c r="O10" s="62" t="s">
        <v>293</v>
      </c>
      <c r="P10" s="63">
        <v>7</v>
      </c>
      <c r="Q10" s="62" t="s">
        <v>382</v>
      </c>
      <c r="R10" s="63">
        <v>31</v>
      </c>
      <c r="S10" s="64">
        <f t="shared" si="0"/>
        <v>139</v>
      </c>
    </row>
    <row r="11" spans="1:19" ht="32.25" customHeight="1" x14ac:dyDescent="0.3">
      <c r="A11" s="67">
        <v>7</v>
      </c>
      <c r="B11" s="68" t="s">
        <v>124</v>
      </c>
      <c r="C11" s="69" t="s">
        <v>16</v>
      </c>
      <c r="D11" s="70" t="s">
        <v>53</v>
      </c>
      <c r="E11" s="71" t="s">
        <v>239</v>
      </c>
      <c r="F11" s="72">
        <v>29</v>
      </c>
      <c r="G11" s="72">
        <v>9</v>
      </c>
      <c r="H11" s="72">
        <v>43</v>
      </c>
      <c r="I11" s="72">
        <v>53</v>
      </c>
      <c r="J11" s="72">
        <v>61</v>
      </c>
      <c r="K11" s="72">
        <v>50</v>
      </c>
      <c r="L11" s="72">
        <v>62</v>
      </c>
      <c r="M11" s="71" t="s">
        <v>195</v>
      </c>
      <c r="N11" s="72">
        <v>0</v>
      </c>
      <c r="O11" s="71" t="s">
        <v>281</v>
      </c>
      <c r="P11" s="72">
        <v>9</v>
      </c>
      <c r="Q11" s="71" t="s">
        <v>346</v>
      </c>
      <c r="R11" s="72">
        <v>0</v>
      </c>
      <c r="S11" s="73">
        <f t="shared" si="0"/>
        <v>204</v>
      </c>
    </row>
    <row r="12" spans="1:19" ht="32.25" customHeight="1" x14ac:dyDescent="0.3">
      <c r="A12" s="67">
        <v>8</v>
      </c>
      <c r="B12" s="68" t="s">
        <v>125</v>
      </c>
      <c r="C12" s="69" t="s">
        <v>16</v>
      </c>
      <c r="D12" s="74" t="s">
        <v>54</v>
      </c>
      <c r="E12" s="71" t="s">
        <v>240</v>
      </c>
      <c r="F12" s="72">
        <v>25</v>
      </c>
      <c r="G12" s="72">
        <v>14</v>
      </c>
      <c r="H12" s="72">
        <v>53</v>
      </c>
      <c r="I12" s="72">
        <v>44</v>
      </c>
      <c r="J12" s="72">
        <v>60</v>
      </c>
      <c r="K12" s="72">
        <v>28</v>
      </c>
      <c r="L12" s="72">
        <v>63</v>
      </c>
      <c r="M12" s="71" t="s">
        <v>195</v>
      </c>
      <c r="N12" s="72">
        <v>0</v>
      </c>
      <c r="O12" s="71" t="s">
        <v>289</v>
      </c>
      <c r="P12" s="72">
        <v>23</v>
      </c>
      <c r="Q12" s="71" t="s">
        <v>384</v>
      </c>
      <c r="R12" s="72">
        <v>63</v>
      </c>
      <c r="S12" s="73">
        <f t="shared" si="0"/>
        <v>287</v>
      </c>
    </row>
    <row r="13" spans="1:19" ht="32.25" customHeight="1" x14ac:dyDescent="0.3">
      <c r="A13" s="6">
        <v>9</v>
      </c>
      <c r="B13" s="5"/>
      <c r="C13" s="4"/>
      <c r="D13" s="16"/>
      <c r="E13" s="36"/>
      <c r="F13" s="33"/>
      <c r="G13" s="33"/>
      <c r="H13" s="33"/>
      <c r="I13" s="33"/>
      <c r="J13" s="33"/>
      <c r="K13" s="33"/>
      <c r="L13" s="33"/>
      <c r="M13" s="36"/>
      <c r="N13" s="33"/>
      <c r="O13" s="36"/>
      <c r="P13" s="33"/>
      <c r="Q13" s="36"/>
      <c r="R13" s="33"/>
      <c r="S13" s="34">
        <f t="shared" si="0"/>
        <v>0</v>
      </c>
    </row>
    <row r="14" spans="1:19" ht="32.25" customHeight="1" x14ac:dyDescent="0.3">
      <c r="A14" s="6">
        <v>10</v>
      </c>
      <c r="B14" s="5"/>
      <c r="C14" s="4"/>
      <c r="D14" s="16"/>
      <c r="E14" s="36"/>
      <c r="F14" s="33"/>
      <c r="G14" s="33"/>
      <c r="H14" s="33"/>
      <c r="I14" s="33"/>
      <c r="J14" s="33"/>
      <c r="K14" s="33"/>
      <c r="L14" s="33"/>
      <c r="M14" s="36"/>
      <c r="N14" s="33"/>
      <c r="O14" s="36"/>
      <c r="P14" s="33"/>
      <c r="Q14" s="36"/>
      <c r="R14" s="33"/>
      <c r="S14" s="33">
        <f t="shared" si="0"/>
        <v>0</v>
      </c>
    </row>
    <row r="15" spans="1:19" ht="25.8" x14ac:dyDescent="0.5">
      <c r="E15" s="37"/>
      <c r="F15" s="37">
        <f t="shared" ref="F15" si="1">SUM(F5:F14)</f>
        <v>191</v>
      </c>
      <c r="G15" s="37"/>
      <c r="H15" s="38">
        <f>SUM(H5:H14)</f>
        <v>276</v>
      </c>
      <c r="I15" s="37"/>
      <c r="J15" s="37">
        <f>SUM(J5:J14)</f>
        <v>322</v>
      </c>
      <c r="K15" s="37"/>
      <c r="L15" s="37">
        <f t="shared" ref="L15" si="2">SUM(L5:L14)</f>
        <v>244</v>
      </c>
      <c r="M15" s="37"/>
      <c r="N15" s="37">
        <f t="shared" ref="N15" si="3">SUM(N5:N14)</f>
        <v>0</v>
      </c>
      <c r="O15" s="37"/>
      <c r="P15" s="37">
        <f t="shared" ref="P15" si="4">SUM(P5:P14)</f>
        <v>161</v>
      </c>
      <c r="Q15" s="37"/>
      <c r="R15" s="37">
        <f t="shared" ref="R15" si="5">SUM(R5:R14)</f>
        <v>158</v>
      </c>
      <c r="S15" s="39"/>
    </row>
    <row r="16" spans="1:19" ht="25.8" x14ac:dyDescent="0.5">
      <c r="E16" s="37"/>
      <c r="F16" s="38"/>
      <c r="G16" s="37"/>
      <c r="H16" s="38"/>
      <c r="I16" s="37"/>
      <c r="J16" s="38"/>
      <c r="K16" s="37"/>
      <c r="L16" s="38"/>
      <c r="M16" s="40"/>
      <c r="N16" s="38"/>
      <c r="O16" s="38"/>
      <c r="P16" s="40"/>
      <c r="Q16" s="40"/>
      <c r="R16" s="37"/>
      <c r="S16" s="37"/>
    </row>
    <row r="17" spans="5:19" ht="25.8" x14ac:dyDescent="0.5">
      <c r="E17" s="37"/>
      <c r="F17" s="38"/>
      <c r="G17" s="37"/>
      <c r="H17" s="38"/>
      <c r="I17" s="37"/>
      <c r="J17" s="38"/>
      <c r="K17" s="37"/>
      <c r="L17" s="38"/>
      <c r="M17" s="40"/>
      <c r="N17" s="38"/>
      <c r="O17" s="38"/>
      <c r="P17" s="40"/>
      <c r="Q17" s="40"/>
      <c r="R17" s="41">
        <f>R15+P15+N15+L15+J15+H15+F15</f>
        <v>1352</v>
      </c>
      <c r="S17" s="41">
        <f>SUM(S5:S14)</f>
        <v>1352</v>
      </c>
    </row>
  </sheetData>
  <mergeCells count="13">
    <mergeCell ref="O3:P3"/>
    <mergeCell ref="Q3:R3"/>
    <mergeCell ref="A4:D4"/>
    <mergeCell ref="A2:A3"/>
    <mergeCell ref="B2:B3"/>
    <mergeCell ref="C2:C3"/>
    <mergeCell ref="D2:D3"/>
    <mergeCell ref="E2:R2"/>
    <mergeCell ref="E3:F3"/>
    <mergeCell ref="G3:H3"/>
    <mergeCell ref="I3:J3"/>
    <mergeCell ref="K3:L3"/>
    <mergeCell ref="M3:N3"/>
  </mergeCells>
  <dataValidations count="2">
    <dataValidation type="list" allowBlank="1" showInputMessage="1" showErrorMessage="1" sqref="C5:C14">
      <formula1>Ступень</formula1>
    </dataValidation>
    <dataValidation type="list" allowBlank="1" showInputMessage="1" showErrorMessage="1" sqref="E3 G3 I3 K3 M3">
      <formula1>Испытание</formula1>
    </dataValidation>
  </dataValidation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zoomScale="50" zoomScaleNormal="50" workbookViewId="0">
      <selection activeCell="S17" sqref="S17"/>
    </sheetView>
  </sheetViews>
  <sheetFormatPr defaultColWidth="9.109375" defaultRowHeight="14.4" x14ac:dyDescent="0.3"/>
  <cols>
    <col min="1" max="1" width="6.109375" style="15" customWidth="1"/>
    <col min="2" max="2" width="51.33203125" style="15" customWidth="1"/>
    <col min="3" max="3" width="16.88671875" style="15" customWidth="1"/>
    <col min="4" max="4" width="18.6640625" style="15" customWidth="1"/>
    <col min="5" max="5" width="9.6640625" style="15" customWidth="1"/>
    <col min="6" max="6" width="9.6640625" style="10" customWidth="1"/>
    <col min="7" max="7" width="9.6640625" style="15" customWidth="1"/>
    <col min="8" max="8" width="9.6640625" style="10" customWidth="1"/>
    <col min="9" max="9" width="9.6640625" style="15" customWidth="1"/>
    <col min="10" max="10" width="9.6640625" style="10" customWidth="1"/>
    <col min="11" max="11" width="9.6640625" style="15" customWidth="1"/>
    <col min="12" max="12" width="9.6640625" style="10" customWidth="1"/>
    <col min="13" max="13" width="9.6640625" style="7" customWidth="1"/>
    <col min="14" max="15" width="9.6640625" style="10" customWidth="1"/>
    <col min="16" max="16" width="10.33203125" style="7" customWidth="1"/>
    <col min="17" max="17" width="11.109375" style="7" customWidth="1"/>
    <col min="18" max="18" width="9.44140625" style="15" customWidth="1"/>
    <col min="19" max="19" width="14.33203125" style="15" customWidth="1"/>
    <col min="20" max="16384" width="9.109375" style="15"/>
  </cols>
  <sheetData>
    <row r="1" spans="1:19" ht="28.5" customHeight="1" x14ac:dyDescent="0.3">
      <c r="A1" s="1" t="s">
        <v>0</v>
      </c>
      <c r="B1" s="1"/>
      <c r="C1" s="1"/>
      <c r="D1" s="1"/>
      <c r="E1" s="2"/>
      <c r="F1" s="8"/>
      <c r="G1" s="2"/>
      <c r="H1" s="8"/>
      <c r="I1" s="2"/>
      <c r="J1" s="8"/>
      <c r="K1" s="2"/>
      <c r="L1" s="8"/>
      <c r="M1" s="11"/>
      <c r="N1" s="8"/>
      <c r="O1" s="8"/>
      <c r="P1" s="11"/>
      <c r="Q1" s="11"/>
      <c r="R1" s="2"/>
    </row>
    <row r="2" spans="1:19" ht="47.25" customHeight="1" x14ac:dyDescent="0.3">
      <c r="A2" s="26" t="s">
        <v>1</v>
      </c>
      <c r="B2" s="26" t="s">
        <v>2</v>
      </c>
      <c r="C2" s="26" t="s">
        <v>3</v>
      </c>
      <c r="D2" s="26" t="s">
        <v>4</v>
      </c>
      <c r="E2" s="21" t="s">
        <v>5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9" ht="107.25" customHeight="1" x14ac:dyDescent="0.3">
      <c r="A3" s="27"/>
      <c r="B3" s="27"/>
      <c r="C3" s="27"/>
      <c r="D3" s="27"/>
      <c r="E3" s="28" t="s">
        <v>6</v>
      </c>
      <c r="F3" s="29"/>
      <c r="G3" s="30" t="s">
        <v>7</v>
      </c>
      <c r="H3" s="30"/>
      <c r="I3" s="30" t="s">
        <v>8</v>
      </c>
      <c r="J3" s="30"/>
      <c r="K3" s="30" t="s">
        <v>9</v>
      </c>
      <c r="L3" s="30"/>
      <c r="M3" s="30" t="s">
        <v>17</v>
      </c>
      <c r="N3" s="30"/>
      <c r="O3" s="28" t="s">
        <v>14</v>
      </c>
      <c r="P3" s="29"/>
      <c r="Q3" s="28" t="s">
        <v>21</v>
      </c>
      <c r="R3" s="29"/>
    </row>
    <row r="4" spans="1:19" ht="32.25" customHeight="1" x14ac:dyDescent="0.3">
      <c r="A4" s="22"/>
      <c r="B4" s="23"/>
      <c r="C4" s="24"/>
      <c r="D4" s="25"/>
      <c r="E4" s="14" t="s">
        <v>10</v>
      </c>
      <c r="F4" s="13" t="s">
        <v>11</v>
      </c>
      <c r="G4" s="14" t="s">
        <v>10</v>
      </c>
      <c r="H4" s="13" t="s">
        <v>11</v>
      </c>
      <c r="I4" s="14" t="s">
        <v>10</v>
      </c>
      <c r="J4" s="13" t="s">
        <v>11</v>
      </c>
      <c r="K4" s="14" t="s">
        <v>10</v>
      </c>
      <c r="L4" s="13" t="s">
        <v>11</v>
      </c>
      <c r="M4" s="12" t="s">
        <v>10</v>
      </c>
      <c r="N4" s="13" t="s">
        <v>11</v>
      </c>
      <c r="O4" s="13" t="s">
        <v>10</v>
      </c>
      <c r="P4" s="12" t="s">
        <v>11</v>
      </c>
      <c r="Q4" s="12" t="s">
        <v>10</v>
      </c>
      <c r="R4" s="14" t="s">
        <v>11</v>
      </c>
    </row>
    <row r="5" spans="1:19" ht="32.25" customHeight="1" x14ac:dyDescent="0.3">
      <c r="A5" s="42">
        <v>1</v>
      </c>
      <c r="B5" s="43" t="s">
        <v>126</v>
      </c>
      <c r="C5" s="44" t="s">
        <v>12</v>
      </c>
      <c r="D5" s="45" t="s">
        <v>34</v>
      </c>
      <c r="E5" s="46">
        <v>194</v>
      </c>
      <c r="F5" s="47">
        <v>73</v>
      </c>
      <c r="G5" s="47">
        <v>1</v>
      </c>
      <c r="H5" s="48">
        <v>19</v>
      </c>
      <c r="I5" s="47">
        <v>37</v>
      </c>
      <c r="J5" s="47">
        <v>49</v>
      </c>
      <c r="K5" s="48">
        <v>22</v>
      </c>
      <c r="L5" s="48">
        <v>60</v>
      </c>
      <c r="M5" s="49" t="s">
        <v>195</v>
      </c>
      <c r="N5" s="48">
        <v>0</v>
      </c>
      <c r="O5" s="49" t="s">
        <v>294</v>
      </c>
      <c r="P5" s="48">
        <v>61</v>
      </c>
      <c r="Q5" s="49" t="s">
        <v>356</v>
      </c>
      <c r="R5" s="48">
        <v>41</v>
      </c>
      <c r="S5" s="48">
        <f>F5+H5+J5+L5+N5+P5+R5</f>
        <v>303</v>
      </c>
    </row>
    <row r="6" spans="1:19" ht="32.25" customHeight="1" x14ac:dyDescent="0.3">
      <c r="A6" s="42">
        <v>2</v>
      </c>
      <c r="B6" s="43" t="s">
        <v>127</v>
      </c>
      <c r="C6" s="44" t="s">
        <v>12</v>
      </c>
      <c r="D6" s="45" t="s">
        <v>37</v>
      </c>
      <c r="E6" s="46">
        <v>165</v>
      </c>
      <c r="F6" s="47">
        <v>65</v>
      </c>
      <c r="G6" s="47">
        <v>16</v>
      </c>
      <c r="H6" s="48">
        <v>64</v>
      </c>
      <c r="I6" s="47">
        <v>47</v>
      </c>
      <c r="J6" s="47">
        <v>66</v>
      </c>
      <c r="K6" s="48">
        <v>30</v>
      </c>
      <c r="L6" s="48">
        <v>68</v>
      </c>
      <c r="M6" s="49" t="s">
        <v>195</v>
      </c>
      <c r="N6" s="48">
        <v>0</v>
      </c>
      <c r="O6" s="49" t="s">
        <v>288</v>
      </c>
      <c r="P6" s="48">
        <v>23</v>
      </c>
      <c r="Q6" s="49" t="s">
        <v>327</v>
      </c>
      <c r="R6" s="48">
        <v>94</v>
      </c>
      <c r="S6" s="48">
        <f t="shared" ref="S6:S14" si="0">F6+H6+J6+L6+N6+P6+R6</f>
        <v>380</v>
      </c>
    </row>
    <row r="7" spans="1:19" ht="32.25" customHeight="1" x14ac:dyDescent="0.3">
      <c r="A7" s="50">
        <v>3</v>
      </c>
      <c r="B7" s="51" t="s">
        <v>128</v>
      </c>
      <c r="C7" s="52" t="s">
        <v>13</v>
      </c>
      <c r="D7" s="53" t="s">
        <v>35</v>
      </c>
      <c r="E7" s="54">
        <v>195</v>
      </c>
      <c r="F7" s="55">
        <v>64</v>
      </c>
      <c r="G7" s="55">
        <v>1</v>
      </c>
      <c r="H7" s="56">
        <v>15</v>
      </c>
      <c r="I7" s="55">
        <v>54</v>
      </c>
      <c r="J7" s="55">
        <v>64</v>
      </c>
      <c r="K7" s="56">
        <v>25</v>
      </c>
      <c r="L7" s="56">
        <v>53</v>
      </c>
      <c r="M7" s="57" t="s">
        <v>195</v>
      </c>
      <c r="N7" s="56">
        <v>0</v>
      </c>
      <c r="O7" s="57" t="s">
        <v>195</v>
      </c>
      <c r="P7" s="56">
        <v>0</v>
      </c>
      <c r="Q7" s="57" t="s">
        <v>357</v>
      </c>
      <c r="R7" s="56">
        <v>87</v>
      </c>
      <c r="S7" s="56">
        <f t="shared" si="0"/>
        <v>283</v>
      </c>
    </row>
    <row r="8" spans="1:19" ht="32.25" customHeight="1" x14ac:dyDescent="0.3">
      <c r="A8" s="50">
        <v>4</v>
      </c>
      <c r="B8" s="51" t="s">
        <v>129</v>
      </c>
      <c r="C8" s="52" t="s">
        <v>13</v>
      </c>
      <c r="D8" s="53" t="s">
        <v>38</v>
      </c>
      <c r="E8" s="54">
        <v>170</v>
      </c>
      <c r="F8" s="55">
        <v>62</v>
      </c>
      <c r="G8" s="55">
        <v>8</v>
      </c>
      <c r="H8" s="56">
        <v>44</v>
      </c>
      <c r="I8" s="55">
        <v>43</v>
      </c>
      <c r="J8" s="55">
        <v>61</v>
      </c>
      <c r="K8" s="56">
        <v>13</v>
      </c>
      <c r="L8" s="56">
        <v>55</v>
      </c>
      <c r="M8" s="57" t="s">
        <v>195</v>
      </c>
      <c r="N8" s="56">
        <v>0</v>
      </c>
      <c r="O8" s="57" t="s">
        <v>276</v>
      </c>
      <c r="P8" s="56">
        <v>32</v>
      </c>
      <c r="Q8" s="57" t="s">
        <v>358</v>
      </c>
      <c r="R8" s="56">
        <v>8</v>
      </c>
      <c r="S8" s="56">
        <f t="shared" si="0"/>
        <v>262</v>
      </c>
    </row>
    <row r="9" spans="1:19" ht="32.25" customHeight="1" x14ac:dyDescent="0.3">
      <c r="A9" s="58">
        <v>5</v>
      </c>
      <c r="B9" s="59" t="s">
        <v>130</v>
      </c>
      <c r="C9" s="60" t="s">
        <v>15</v>
      </c>
      <c r="D9" s="61" t="s">
        <v>36</v>
      </c>
      <c r="E9" s="62" t="s">
        <v>184</v>
      </c>
      <c r="F9" s="63">
        <v>62</v>
      </c>
      <c r="G9" s="63">
        <v>5</v>
      </c>
      <c r="H9" s="64">
        <v>32</v>
      </c>
      <c r="I9" s="63">
        <v>44</v>
      </c>
      <c r="J9" s="63">
        <v>49</v>
      </c>
      <c r="K9" s="64">
        <v>30</v>
      </c>
      <c r="L9" s="64">
        <v>48</v>
      </c>
      <c r="M9" s="65" t="s">
        <v>219</v>
      </c>
      <c r="N9" s="64">
        <v>25</v>
      </c>
      <c r="O9" s="65" t="s">
        <v>291</v>
      </c>
      <c r="P9" s="64">
        <v>40</v>
      </c>
      <c r="Q9" s="65" t="s">
        <v>359</v>
      </c>
      <c r="R9" s="64">
        <v>75</v>
      </c>
      <c r="S9" s="64">
        <f t="shared" si="0"/>
        <v>331</v>
      </c>
    </row>
    <row r="10" spans="1:19" ht="32.25" customHeight="1" x14ac:dyDescent="0.3">
      <c r="A10" s="58">
        <v>6</v>
      </c>
      <c r="B10" s="59" t="s">
        <v>131</v>
      </c>
      <c r="C10" s="60" t="s">
        <v>15</v>
      </c>
      <c r="D10" s="66" t="s">
        <v>39</v>
      </c>
      <c r="E10" s="62" t="s">
        <v>220</v>
      </c>
      <c r="F10" s="63">
        <v>67</v>
      </c>
      <c r="G10" s="63">
        <v>20</v>
      </c>
      <c r="H10" s="63">
        <v>63</v>
      </c>
      <c r="I10" s="63">
        <v>62</v>
      </c>
      <c r="J10" s="63">
        <v>72</v>
      </c>
      <c r="K10" s="63">
        <v>40</v>
      </c>
      <c r="L10" s="63">
        <v>66</v>
      </c>
      <c r="M10" s="62" t="s">
        <v>210</v>
      </c>
      <c r="N10" s="63">
        <v>20</v>
      </c>
      <c r="O10" s="62" t="s">
        <v>286</v>
      </c>
      <c r="P10" s="63">
        <v>57</v>
      </c>
      <c r="Q10" s="62" t="s">
        <v>360</v>
      </c>
      <c r="R10" s="63">
        <v>90</v>
      </c>
      <c r="S10" s="64">
        <f t="shared" si="0"/>
        <v>435</v>
      </c>
    </row>
    <row r="11" spans="1:19" ht="32.25" customHeight="1" x14ac:dyDescent="0.3">
      <c r="A11" s="67">
        <v>7</v>
      </c>
      <c r="B11" s="68" t="s">
        <v>132</v>
      </c>
      <c r="C11" s="69" t="s">
        <v>16</v>
      </c>
      <c r="D11" s="70" t="s">
        <v>18</v>
      </c>
      <c r="E11" s="71" t="s">
        <v>221</v>
      </c>
      <c r="F11" s="72">
        <v>16</v>
      </c>
      <c r="G11" s="72">
        <v>14</v>
      </c>
      <c r="H11" s="72">
        <v>60</v>
      </c>
      <c r="I11" s="72">
        <v>45</v>
      </c>
      <c r="J11" s="72">
        <v>49</v>
      </c>
      <c r="K11" s="72">
        <v>27</v>
      </c>
      <c r="L11" s="72">
        <v>25</v>
      </c>
      <c r="M11" s="71" t="s">
        <v>222</v>
      </c>
      <c r="N11" s="72">
        <v>0</v>
      </c>
      <c r="O11" s="71" t="s">
        <v>295</v>
      </c>
      <c r="P11" s="72">
        <v>0</v>
      </c>
      <c r="Q11" s="71" t="s">
        <v>195</v>
      </c>
      <c r="R11" s="72">
        <v>0</v>
      </c>
      <c r="S11" s="73">
        <f t="shared" si="0"/>
        <v>150</v>
      </c>
    </row>
    <row r="12" spans="1:19" ht="32.25" customHeight="1" x14ac:dyDescent="0.3">
      <c r="A12" s="67">
        <v>8</v>
      </c>
      <c r="B12" s="68" t="s">
        <v>133</v>
      </c>
      <c r="C12" s="69" t="s">
        <v>16</v>
      </c>
      <c r="D12" s="74" t="s">
        <v>19</v>
      </c>
      <c r="E12" s="71" t="s">
        <v>223</v>
      </c>
      <c r="F12" s="72">
        <v>29</v>
      </c>
      <c r="G12" s="72">
        <v>16</v>
      </c>
      <c r="H12" s="72">
        <v>60</v>
      </c>
      <c r="I12" s="72">
        <v>17</v>
      </c>
      <c r="J12" s="72">
        <v>2</v>
      </c>
      <c r="K12" s="72">
        <v>0</v>
      </c>
      <c r="L12" s="72">
        <v>0</v>
      </c>
      <c r="M12" s="71" t="s">
        <v>201</v>
      </c>
      <c r="N12" s="72">
        <v>0</v>
      </c>
      <c r="O12" s="71" t="s">
        <v>275</v>
      </c>
      <c r="P12" s="72">
        <v>19</v>
      </c>
      <c r="Q12" s="71" t="s">
        <v>361</v>
      </c>
      <c r="R12" s="72">
        <v>0</v>
      </c>
      <c r="S12" s="73">
        <f t="shared" si="0"/>
        <v>110</v>
      </c>
    </row>
    <row r="13" spans="1:19" ht="32.25" customHeight="1" x14ac:dyDescent="0.3">
      <c r="A13" s="6">
        <v>9</v>
      </c>
      <c r="B13" s="5"/>
      <c r="C13" s="4"/>
      <c r="D13" s="16"/>
      <c r="E13" s="36"/>
      <c r="F13" s="33"/>
      <c r="G13" s="33"/>
      <c r="H13" s="33"/>
      <c r="I13" s="33"/>
      <c r="J13" s="33"/>
      <c r="K13" s="33"/>
      <c r="L13" s="33"/>
      <c r="M13" s="36"/>
      <c r="N13" s="33"/>
      <c r="O13" s="36"/>
      <c r="P13" s="33"/>
      <c r="Q13" s="36"/>
      <c r="R13" s="33"/>
      <c r="S13" s="34">
        <f t="shared" si="0"/>
        <v>0</v>
      </c>
    </row>
    <row r="14" spans="1:19" ht="32.25" customHeight="1" x14ac:dyDescent="0.3">
      <c r="A14" s="6">
        <v>10</v>
      </c>
      <c r="B14" s="5"/>
      <c r="C14" s="4"/>
      <c r="D14" s="16"/>
      <c r="E14" s="36"/>
      <c r="F14" s="33"/>
      <c r="G14" s="33"/>
      <c r="H14" s="33"/>
      <c r="I14" s="33"/>
      <c r="J14" s="33"/>
      <c r="K14" s="33"/>
      <c r="L14" s="33"/>
      <c r="M14" s="36"/>
      <c r="N14" s="33"/>
      <c r="O14" s="36"/>
      <c r="P14" s="33"/>
      <c r="Q14" s="36"/>
      <c r="R14" s="33"/>
      <c r="S14" s="33">
        <f t="shared" si="0"/>
        <v>0</v>
      </c>
    </row>
    <row r="15" spans="1:19" ht="25.8" x14ac:dyDescent="0.5">
      <c r="E15" s="37"/>
      <c r="F15" s="37">
        <f t="shared" ref="F15" si="1">SUM(F5:F14)</f>
        <v>438</v>
      </c>
      <c r="G15" s="37"/>
      <c r="H15" s="38">
        <f>SUM(H5:H14)</f>
        <v>357</v>
      </c>
      <c r="I15" s="37"/>
      <c r="J15" s="37">
        <f>SUM(J5:J14)</f>
        <v>412</v>
      </c>
      <c r="K15" s="37"/>
      <c r="L15" s="37">
        <f t="shared" ref="L15" si="2">SUM(L5:L14)</f>
        <v>375</v>
      </c>
      <c r="M15" s="37"/>
      <c r="N15" s="37">
        <f t="shared" ref="N15" si="3">SUM(N5:N14)</f>
        <v>45</v>
      </c>
      <c r="O15" s="37"/>
      <c r="P15" s="37">
        <f t="shared" ref="P15" si="4">SUM(P5:P14)</f>
        <v>232</v>
      </c>
      <c r="Q15" s="37"/>
      <c r="R15" s="37">
        <f t="shared" ref="R15" si="5">SUM(R5:R14)</f>
        <v>395</v>
      </c>
      <c r="S15" s="39"/>
    </row>
    <row r="16" spans="1:19" ht="25.8" x14ac:dyDescent="0.5">
      <c r="E16" s="37"/>
      <c r="F16" s="38"/>
      <c r="G16" s="37"/>
      <c r="H16" s="38"/>
      <c r="I16" s="37"/>
      <c r="J16" s="38"/>
      <c r="K16" s="37"/>
      <c r="L16" s="38"/>
      <c r="M16" s="40"/>
      <c r="N16" s="38"/>
      <c r="O16" s="38"/>
      <c r="P16" s="40"/>
      <c r="Q16" s="40"/>
      <c r="R16" s="37"/>
      <c r="S16" s="37"/>
    </row>
    <row r="17" spans="5:19" ht="25.8" x14ac:dyDescent="0.5">
      <c r="E17" s="37"/>
      <c r="F17" s="38"/>
      <c r="G17" s="37"/>
      <c r="H17" s="38"/>
      <c r="I17" s="37"/>
      <c r="J17" s="38"/>
      <c r="K17" s="37"/>
      <c r="L17" s="38"/>
      <c r="M17" s="40"/>
      <c r="N17" s="38"/>
      <c r="O17" s="38"/>
      <c r="P17" s="40"/>
      <c r="Q17" s="40"/>
      <c r="R17" s="41">
        <f>R15+P15+N15+L15+J15+H15+F15</f>
        <v>2254</v>
      </c>
      <c r="S17" s="41">
        <f>SUM(S5:S14)</f>
        <v>2254</v>
      </c>
    </row>
  </sheetData>
  <mergeCells count="13">
    <mergeCell ref="O3:P3"/>
    <mergeCell ref="Q3:R3"/>
    <mergeCell ref="A4:D4"/>
    <mergeCell ref="A2:A3"/>
    <mergeCell ref="B2:B3"/>
    <mergeCell ref="C2:C3"/>
    <mergeCell ref="D2:D3"/>
    <mergeCell ref="E2:R2"/>
    <mergeCell ref="E3:F3"/>
    <mergeCell ref="G3:H3"/>
    <mergeCell ref="I3:J3"/>
    <mergeCell ref="K3:L3"/>
    <mergeCell ref="M3:N3"/>
  </mergeCells>
  <dataValidations count="2">
    <dataValidation type="list" allowBlank="1" showInputMessage="1" showErrorMessage="1" sqref="C5:C14">
      <formula1>Ступень</formula1>
    </dataValidation>
    <dataValidation type="list" allowBlank="1" showInputMessage="1" showErrorMessage="1" sqref="E3 G3 I3 K3 M3">
      <formula1>Испытание</formula1>
    </dataValidation>
  </dataValidation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zoomScale="50" zoomScaleNormal="50" workbookViewId="0">
      <selection activeCell="S17" sqref="S17"/>
    </sheetView>
  </sheetViews>
  <sheetFormatPr defaultColWidth="9.109375" defaultRowHeight="14.4" x14ac:dyDescent="0.3"/>
  <cols>
    <col min="1" max="1" width="6.109375" style="15" customWidth="1"/>
    <col min="2" max="2" width="48.44140625" style="15" customWidth="1"/>
    <col min="3" max="3" width="16.88671875" style="15" customWidth="1"/>
    <col min="4" max="4" width="18.6640625" style="15" customWidth="1"/>
    <col min="5" max="5" width="9.6640625" style="15" customWidth="1"/>
    <col min="6" max="6" width="9.6640625" style="10" customWidth="1"/>
    <col min="7" max="7" width="9.6640625" style="15" customWidth="1"/>
    <col min="8" max="8" width="9.6640625" style="10" customWidth="1"/>
    <col min="9" max="9" width="9.6640625" style="15" customWidth="1"/>
    <col min="10" max="10" width="9.6640625" style="10" customWidth="1"/>
    <col min="11" max="11" width="9.6640625" style="15" customWidth="1"/>
    <col min="12" max="12" width="9.6640625" style="10" customWidth="1"/>
    <col min="13" max="13" width="9.6640625" style="7" customWidth="1"/>
    <col min="14" max="15" width="9.6640625" style="10" customWidth="1"/>
    <col min="16" max="16" width="10.33203125" style="7" customWidth="1"/>
    <col min="17" max="17" width="8.88671875" style="7" customWidth="1"/>
    <col min="18" max="18" width="9.44140625" style="15" customWidth="1"/>
    <col min="19" max="19" width="14.33203125" style="15" customWidth="1"/>
    <col min="20" max="16384" width="9.109375" style="15"/>
  </cols>
  <sheetData>
    <row r="1" spans="1:19" ht="28.5" customHeight="1" x14ac:dyDescent="0.3">
      <c r="A1" s="1" t="s">
        <v>0</v>
      </c>
      <c r="B1" s="1"/>
      <c r="C1" s="1"/>
      <c r="D1" s="1"/>
      <c r="E1" s="2"/>
      <c r="F1" s="8"/>
      <c r="G1" s="2"/>
      <c r="H1" s="8"/>
      <c r="I1" s="2"/>
      <c r="J1" s="8"/>
      <c r="K1" s="2"/>
      <c r="L1" s="8"/>
      <c r="M1" s="11"/>
      <c r="N1" s="8"/>
      <c r="O1" s="8"/>
      <c r="P1" s="11"/>
      <c r="Q1" s="11"/>
      <c r="R1" s="2"/>
    </row>
    <row r="2" spans="1:19" ht="47.25" customHeight="1" x14ac:dyDescent="0.3">
      <c r="A2" s="26" t="s">
        <v>1</v>
      </c>
      <c r="B2" s="26" t="s">
        <v>2</v>
      </c>
      <c r="C2" s="26" t="s">
        <v>3</v>
      </c>
      <c r="D2" s="26" t="s">
        <v>4</v>
      </c>
      <c r="E2" s="21" t="s">
        <v>5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9" ht="107.25" customHeight="1" x14ac:dyDescent="0.3">
      <c r="A3" s="27"/>
      <c r="B3" s="27"/>
      <c r="C3" s="27"/>
      <c r="D3" s="27"/>
      <c r="E3" s="28" t="s">
        <v>6</v>
      </c>
      <c r="F3" s="29"/>
      <c r="G3" s="30" t="s">
        <v>7</v>
      </c>
      <c r="H3" s="30"/>
      <c r="I3" s="30" t="s">
        <v>8</v>
      </c>
      <c r="J3" s="30"/>
      <c r="K3" s="30" t="s">
        <v>9</v>
      </c>
      <c r="L3" s="30"/>
      <c r="M3" s="30" t="s">
        <v>17</v>
      </c>
      <c r="N3" s="30"/>
      <c r="O3" s="28" t="s">
        <v>14</v>
      </c>
      <c r="P3" s="29"/>
      <c r="Q3" s="28" t="s">
        <v>21</v>
      </c>
      <c r="R3" s="29"/>
    </row>
    <row r="4" spans="1:19" ht="32.25" customHeight="1" x14ac:dyDescent="0.3">
      <c r="A4" s="22"/>
      <c r="B4" s="23"/>
      <c r="C4" s="24"/>
      <c r="D4" s="31"/>
      <c r="E4" s="14" t="s">
        <v>10</v>
      </c>
      <c r="F4" s="13" t="s">
        <v>11</v>
      </c>
      <c r="G4" s="14" t="s">
        <v>10</v>
      </c>
      <c r="H4" s="13" t="s">
        <v>11</v>
      </c>
      <c r="I4" s="14" t="s">
        <v>10</v>
      </c>
      <c r="J4" s="13" t="s">
        <v>11</v>
      </c>
      <c r="K4" s="14" t="s">
        <v>10</v>
      </c>
      <c r="L4" s="13" t="s">
        <v>11</v>
      </c>
      <c r="M4" s="12" t="s">
        <v>10</v>
      </c>
      <c r="N4" s="13" t="s">
        <v>11</v>
      </c>
      <c r="O4" s="13" t="s">
        <v>10</v>
      </c>
      <c r="P4" s="12" t="s">
        <v>11</v>
      </c>
      <c r="Q4" s="12" t="s">
        <v>10</v>
      </c>
      <c r="R4" s="14" t="s">
        <v>11</v>
      </c>
    </row>
    <row r="5" spans="1:19" ht="32.25" customHeight="1" x14ac:dyDescent="0.3">
      <c r="A5" s="42">
        <v>1</v>
      </c>
      <c r="B5" s="80" t="s">
        <v>134</v>
      </c>
      <c r="C5" s="81" t="s">
        <v>12</v>
      </c>
      <c r="D5" s="82" t="s">
        <v>22</v>
      </c>
      <c r="E5" s="83">
        <v>180</v>
      </c>
      <c r="F5" s="47">
        <v>67</v>
      </c>
      <c r="G5" s="47">
        <v>9</v>
      </c>
      <c r="H5" s="48">
        <v>60</v>
      </c>
      <c r="I5" s="47">
        <v>46</v>
      </c>
      <c r="J5" s="47">
        <v>62</v>
      </c>
      <c r="K5" s="48">
        <v>25</v>
      </c>
      <c r="L5" s="48">
        <v>61</v>
      </c>
      <c r="M5" s="49" t="s">
        <v>195</v>
      </c>
      <c r="N5" s="48">
        <v>0</v>
      </c>
      <c r="O5" s="49" t="s">
        <v>281</v>
      </c>
      <c r="P5" s="48">
        <v>62</v>
      </c>
      <c r="Q5" s="49" t="s">
        <v>195</v>
      </c>
      <c r="R5" s="48">
        <v>0</v>
      </c>
      <c r="S5" s="48">
        <f>F5+H5+J5+L5+N5+P5+R5</f>
        <v>312</v>
      </c>
    </row>
    <row r="6" spans="1:19" ht="32.25" customHeight="1" x14ac:dyDescent="0.3">
      <c r="A6" s="42">
        <v>2</v>
      </c>
      <c r="B6" s="80" t="s">
        <v>135</v>
      </c>
      <c r="C6" s="81" t="s">
        <v>12</v>
      </c>
      <c r="D6" s="84" t="s">
        <v>23</v>
      </c>
      <c r="E6" s="83">
        <v>132</v>
      </c>
      <c r="F6" s="47">
        <v>41</v>
      </c>
      <c r="G6" s="47">
        <v>16</v>
      </c>
      <c r="H6" s="48">
        <v>64</v>
      </c>
      <c r="I6" s="47">
        <v>29</v>
      </c>
      <c r="J6" s="47">
        <v>44</v>
      </c>
      <c r="K6" s="48">
        <v>0</v>
      </c>
      <c r="L6" s="48">
        <v>0</v>
      </c>
      <c r="M6" s="49" t="s">
        <v>195</v>
      </c>
      <c r="N6" s="48">
        <v>0</v>
      </c>
      <c r="O6" s="49" t="s">
        <v>380</v>
      </c>
      <c r="P6" s="48">
        <v>28</v>
      </c>
      <c r="Q6" s="49" t="s">
        <v>195</v>
      </c>
      <c r="R6" s="48">
        <v>0</v>
      </c>
      <c r="S6" s="48">
        <f t="shared" ref="S6:S14" si="0">F6+H6+J6+L6+N6+P6+R6</f>
        <v>177</v>
      </c>
    </row>
    <row r="7" spans="1:19" ht="32.25" customHeight="1" x14ac:dyDescent="0.3">
      <c r="A7" s="50">
        <v>3</v>
      </c>
      <c r="B7" s="85"/>
      <c r="C7" s="86"/>
      <c r="D7" s="87"/>
      <c r="E7" s="88"/>
      <c r="F7" s="55"/>
      <c r="G7" s="55"/>
      <c r="H7" s="56"/>
      <c r="I7" s="55"/>
      <c r="J7" s="55"/>
      <c r="K7" s="56"/>
      <c r="L7" s="56"/>
      <c r="M7" s="57"/>
      <c r="N7" s="56"/>
      <c r="O7" s="57"/>
      <c r="P7" s="56"/>
      <c r="Q7" s="57"/>
      <c r="R7" s="56"/>
      <c r="S7" s="56">
        <f t="shared" si="0"/>
        <v>0</v>
      </c>
    </row>
    <row r="8" spans="1:19" ht="32.25" customHeight="1" x14ac:dyDescent="0.3">
      <c r="A8" s="50">
        <v>4</v>
      </c>
      <c r="B8" s="85" t="s">
        <v>136</v>
      </c>
      <c r="C8" s="86" t="s">
        <v>13</v>
      </c>
      <c r="D8" s="89" t="s">
        <v>24</v>
      </c>
      <c r="E8" s="88">
        <v>170</v>
      </c>
      <c r="F8" s="55">
        <v>62</v>
      </c>
      <c r="G8" s="55">
        <v>9</v>
      </c>
      <c r="H8" s="56">
        <v>47</v>
      </c>
      <c r="I8" s="55">
        <v>43</v>
      </c>
      <c r="J8" s="55">
        <v>61</v>
      </c>
      <c r="K8" s="56">
        <v>30</v>
      </c>
      <c r="L8" s="56">
        <v>66</v>
      </c>
      <c r="M8" s="57" t="s">
        <v>222</v>
      </c>
      <c r="N8" s="56">
        <v>0</v>
      </c>
      <c r="O8" s="57" t="s">
        <v>275</v>
      </c>
      <c r="P8" s="56">
        <v>42</v>
      </c>
      <c r="Q8" s="57" t="s">
        <v>195</v>
      </c>
      <c r="R8" s="56">
        <v>0</v>
      </c>
      <c r="S8" s="56">
        <f t="shared" si="0"/>
        <v>278</v>
      </c>
    </row>
    <row r="9" spans="1:19" ht="32.25" customHeight="1" x14ac:dyDescent="0.3">
      <c r="A9" s="58">
        <v>5</v>
      </c>
      <c r="B9" s="90"/>
      <c r="C9" s="91"/>
      <c r="D9" s="92"/>
      <c r="E9" s="93"/>
      <c r="F9" s="63"/>
      <c r="G9" s="63"/>
      <c r="H9" s="64"/>
      <c r="I9" s="63"/>
      <c r="J9" s="63"/>
      <c r="K9" s="64"/>
      <c r="L9" s="64"/>
      <c r="M9" s="65"/>
      <c r="N9" s="64"/>
      <c r="O9" s="65"/>
      <c r="P9" s="64"/>
      <c r="Q9" s="65"/>
      <c r="R9" s="64"/>
      <c r="S9" s="64">
        <f t="shared" si="0"/>
        <v>0</v>
      </c>
    </row>
    <row r="10" spans="1:19" ht="32.25" customHeight="1" x14ac:dyDescent="0.3">
      <c r="A10" s="58">
        <v>6</v>
      </c>
      <c r="B10" s="90"/>
      <c r="C10" s="91"/>
      <c r="D10" s="92"/>
      <c r="E10" s="93"/>
      <c r="F10" s="63"/>
      <c r="G10" s="63"/>
      <c r="H10" s="63"/>
      <c r="I10" s="63"/>
      <c r="J10" s="63"/>
      <c r="K10" s="63"/>
      <c r="L10" s="63"/>
      <c r="M10" s="62"/>
      <c r="N10" s="63"/>
      <c r="O10" s="62"/>
      <c r="P10" s="63"/>
      <c r="Q10" s="62"/>
      <c r="R10" s="63"/>
      <c r="S10" s="64">
        <f t="shared" si="0"/>
        <v>0</v>
      </c>
    </row>
    <row r="11" spans="1:19" ht="32.25" customHeight="1" x14ac:dyDescent="0.3">
      <c r="A11" s="67">
        <v>7</v>
      </c>
      <c r="B11" s="94" t="s">
        <v>137</v>
      </c>
      <c r="C11" s="95" t="s">
        <v>16</v>
      </c>
      <c r="D11" s="96" t="s">
        <v>25</v>
      </c>
      <c r="E11" s="97" t="s">
        <v>186</v>
      </c>
      <c r="F11" s="72">
        <v>62</v>
      </c>
      <c r="G11" s="72">
        <v>0</v>
      </c>
      <c r="H11" s="72">
        <v>3</v>
      </c>
      <c r="I11" s="72">
        <v>49</v>
      </c>
      <c r="J11" s="72">
        <v>57</v>
      </c>
      <c r="K11" s="72">
        <v>41</v>
      </c>
      <c r="L11" s="72">
        <v>58</v>
      </c>
      <c r="M11" s="71" t="s">
        <v>217</v>
      </c>
      <c r="N11" s="72">
        <v>40</v>
      </c>
      <c r="O11" s="71" t="s">
        <v>195</v>
      </c>
      <c r="P11" s="72">
        <v>0</v>
      </c>
      <c r="Q11" s="71" t="s">
        <v>195</v>
      </c>
      <c r="R11" s="72">
        <v>0</v>
      </c>
      <c r="S11" s="73">
        <f t="shared" si="0"/>
        <v>220</v>
      </c>
    </row>
    <row r="12" spans="1:19" ht="32.25" customHeight="1" x14ac:dyDescent="0.3">
      <c r="A12" s="67">
        <v>8</v>
      </c>
      <c r="B12" s="94" t="s">
        <v>138</v>
      </c>
      <c r="C12" s="95" t="s">
        <v>16</v>
      </c>
      <c r="D12" s="96" t="s">
        <v>26</v>
      </c>
      <c r="E12" s="97" t="s">
        <v>224</v>
      </c>
      <c r="F12" s="72">
        <v>40</v>
      </c>
      <c r="G12" s="72">
        <v>21</v>
      </c>
      <c r="H12" s="72">
        <v>62</v>
      </c>
      <c r="I12" s="72">
        <v>35</v>
      </c>
      <c r="J12" s="72">
        <v>42</v>
      </c>
      <c r="K12" s="72">
        <v>8</v>
      </c>
      <c r="L12" s="72">
        <v>16</v>
      </c>
      <c r="M12" s="71" t="s">
        <v>225</v>
      </c>
      <c r="N12" s="72">
        <v>43</v>
      </c>
      <c r="O12" s="71" t="s">
        <v>381</v>
      </c>
      <c r="P12" s="72">
        <v>0</v>
      </c>
      <c r="Q12" s="71" t="s">
        <v>195</v>
      </c>
      <c r="R12" s="72">
        <v>0</v>
      </c>
      <c r="S12" s="73">
        <f t="shared" si="0"/>
        <v>203</v>
      </c>
    </row>
    <row r="13" spans="1:19" ht="32.25" customHeight="1" x14ac:dyDescent="0.3">
      <c r="A13" s="6">
        <v>9</v>
      </c>
      <c r="B13" s="18"/>
      <c r="C13" s="4"/>
      <c r="D13" s="16"/>
      <c r="E13" s="36"/>
      <c r="F13" s="33"/>
      <c r="G13" s="33"/>
      <c r="H13" s="33"/>
      <c r="I13" s="33"/>
      <c r="J13" s="33"/>
      <c r="K13" s="33"/>
      <c r="L13" s="33"/>
      <c r="M13" s="36"/>
      <c r="N13" s="33"/>
      <c r="O13" s="36"/>
      <c r="P13" s="33"/>
      <c r="Q13" s="36"/>
      <c r="R13" s="33"/>
      <c r="S13" s="34">
        <f t="shared" si="0"/>
        <v>0</v>
      </c>
    </row>
    <row r="14" spans="1:19" ht="32.25" customHeight="1" x14ac:dyDescent="0.3">
      <c r="A14" s="6">
        <v>10</v>
      </c>
      <c r="B14" s="5"/>
      <c r="C14" s="4"/>
      <c r="D14" s="16"/>
      <c r="E14" s="36"/>
      <c r="F14" s="33"/>
      <c r="G14" s="33"/>
      <c r="H14" s="33"/>
      <c r="I14" s="33"/>
      <c r="J14" s="33"/>
      <c r="K14" s="33"/>
      <c r="L14" s="33"/>
      <c r="M14" s="36"/>
      <c r="N14" s="33"/>
      <c r="O14" s="36"/>
      <c r="P14" s="33"/>
      <c r="Q14" s="36"/>
      <c r="R14" s="33"/>
      <c r="S14" s="33">
        <f t="shared" si="0"/>
        <v>0</v>
      </c>
    </row>
    <row r="15" spans="1:19" ht="25.8" x14ac:dyDescent="0.5">
      <c r="E15" s="37"/>
      <c r="F15" s="37">
        <f t="shared" ref="F15" si="1">SUM(F5:F14)</f>
        <v>272</v>
      </c>
      <c r="G15" s="37"/>
      <c r="H15" s="38">
        <f>SUM(H5:H14)</f>
        <v>236</v>
      </c>
      <c r="I15" s="37"/>
      <c r="J15" s="37">
        <f>SUM(J5:J14)</f>
        <v>266</v>
      </c>
      <c r="K15" s="37"/>
      <c r="L15" s="37">
        <f t="shared" ref="L15" si="2">SUM(L5:L14)</f>
        <v>201</v>
      </c>
      <c r="M15" s="37"/>
      <c r="N15" s="37">
        <f t="shared" ref="N15" si="3">SUM(N5:N14)</f>
        <v>83</v>
      </c>
      <c r="O15" s="37"/>
      <c r="P15" s="37">
        <f t="shared" ref="P15" si="4">SUM(P5:P14)</f>
        <v>132</v>
      </c>
      <c r="Q15" s="37"/>
      <c r="R15" s="37">
        <f t="shared" ref="R15" si="5">SUM(R5:R14)</f>
        <v>0</v>
      </c>
      <c r="S15" s="39"/>
    </row>
    <row r="16" spans="1:19" ht="25.8" x14ac:dyDescent="0.5">
      <c r="E16" s="37"/>
      <c r="F16" s="38"/>
      <c r="G16" s="37"/>
      <c r="H16" s="38"/>
      <c r="I16" s="37"/>
      <c r="J16" s="38"/>
      <c r="K16" s="37"/>
      <c r="L16" s="38"/>
      <c r="M16" s="40"/>
      <c r="N16" s="38"/>
      <c r="O16" s="38"/>
      <c r="P16" s="40"/>
      <c r="Q16" s="40"/>
      <c r="R16" s="37"/>
      <c r="S16" s="37"/>
    </row>
    <row r="17" spans="5:19" ht="25.8" x14ac:dyDescent="0.5">
      <c r="E17" s="37"/>
      <c r="F17" s="38"/>
      <c r="G17" s="37"/>
      <c r="H17" s="38"/>
      <c r="I17" s="37"/>
      <c r="J17" s="38"/>
      <c r="K17" s="37"/>
      <c r="L17" s="38"/>
      <c r="M17" s="40"/>
      <c r="N17" s="38"/>
      <c r="O17" s="38"/>
      <c r="P17" s="40"/>
      <c r="Q17" s="40"/>
      <c r="R17" s="41">
        <f>R15+P15+N15+L15+J15+H15+F15</f>
        <v>1190</v>
      </c>
      <c r="S17" s="41">
        <f>SUM(S5:S14)</f>
        <v>1190</v>
      </c>
    </row>
    <row r="18" spans="5:19" ht="25.8" x14ac:dyDescent="0.5">
      <c r="E18" s="37"/>
      <c r="F18" s="38"/>
      <c r="G18" s="37"/>
      <c r="H18" s="38"/>
      <c r="I18" s="37"/>
      <c r="J18" s="38"/>
      <c r="K18" s="37"/>
      <c r="L18" s="38"/>
      <c r="M18" s="40"/>
      <c r="N18" s="38"/>
      <c r="O18" s="38"/>
      <c r="P18" s="40"/>
      <c r="Q18" s="40"/>
      <c r="R18" s="37"/>
      <c r="S18" s="37"/>
    </row>
  </sheetData>
  <mergeCells count="13">
    <mergeCell ref="O3:P3"/>
    <mergeCell ref="Q3:R3"/>
    <mergeCell ref="A4:D4"/>
    <mergeCell ref="A2:A3"/>
    <mergeCell ref="B2:B3"/>
    <mergeCell ref="C2:C3"/>
    <mergeCell ref="D2:D3"/>
    <mergeCell ref="E2:R2"/>
    <mergeCell ref="E3:F3"/>
    <mergeCell ref="G3:H3"/>
    <mergeCell ref="I3:J3"/>
    <mergeCell ref="K3:L3"/>
    <mergeCell ref="M3:N3"/>
  </mergeCells>
  <dataValidations count="2">
    <dataValidation type="list" allowBlank="1" showInputMessage="1" showErrorMessage="1" sqref="E3 G3 I3 K3 M3">
      <formula1>Испытание</formula1>
    </dataValidation>
    <dataValidation type="list" allowBlank="1" showInputMessage="1" showErrorMessage="1" sqref="C5:C14">
      <formula1>Ступень</formula1>
    </dataValidation>
  </dataValidation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zoomScale="50" zoomScaleNormal="50" workbookViewId="0">
      <selection activeCell="S17" sqref="S17"/>
    </sheetView>
  </sheetViews>
  <sheetFormatPr defaultColWidth="9.109375" defaultRowHeight="14.4" x14ac:dyDescent="0.3"/>
  <cols>
    <col min="1" max="1" width="6.109375" style="15" customWidth="1"/>
    <col min="2" max="2" width="51" style="15" customWidth="1"/>
    <col min="3" max="3" width="16.88671875" style="15" customWidth="1"/>
    <col min="4" max="4" width="18.6640625" style="15" customWidth="1"/>
    <col min="5" max="5" width="9.6640625" style="15" customWidth="1"/>
    <col min="6" max="6" width="9.6640625" style="10" customWidth="1"/>
    <col min="7" max="7" width="9.6640625" style="15" customWidth="1"/>
    <col min="8" max="8" width="9.6640625" style="10" customWidth="1"/>
    <col min="9" max="9" width="9.6640625" style="15" customWidth="1"/>
    <col min="10" max="10" width="9.6640625" style="10" customWidth="1"/>
    <col min="11" max="11" width="9.6640625" style="15" customWidth="1"/>
    <col min="12" max="12" width="9.6640625" style="10" customWidth="1"/>
    <col min="13" max="13" width="9.6640625" style="7" customWidth="1"/>
    <col min="14" max="15" width="9.6640625" style="10" customWidth="1"/>
    <col min="16" max="16" width="10.33203125" style="7" customWidth="1"/>
    <col min="17" max="17" width="10.88671875" style="7" customWidth="1"/>
    <col min="18" max="18" width="9.44140625" style="15" customWidth="1"/>
    <col min="19" max="19" width="14.33203125" style="15" customWidth="1"/>
    <col min="20" max="16384" width="9.109375" style="15"/>
  </cols>
  <sheetData>
    <row r="1" spans="1:19" ht="28.5" customHeight="1" x14ac:dyDescent="0.3">
      <c r="A1" s="1" t="s">
        <v>0</v>
      </c>
      <c r="B1" s="1"/>
      <c r="C1" s="1"/>
      <c r="D1" s="1"/>
      <c r="E1" s="2"/>
      <c r="F1" s="8"/>
      <c r="G1" s="2"/>
      <c r="H1" s="8"/>
      <c r="I1" s="2"/>
      <c r="J1" s="8"/>
      <c r="K1" s="2"/>
      <c r="L1" s="8"/>
      <c r="M1" s="11"/>
      <c r="N1" s="8"/>
      <c r="O1" s="8"/>
      <c r="P1" s="11"/>
      <c r="Q1" s="11"/>
      <c r="R1" s="2"/>
    </row>
    <row r="2" spans="1:19" ht="47.25" customHeight="1" x14ac:dyDescent="0.3">
      <c r="A2" s="26" t="s">
        <v>1</v>
      </c>
      <c r="B2" s="26" t="s">
        <v>2</v>
      </c>
      <c r="C2" s="26" t="s">
        <v>3</v>
      </c>
      <c r="D2" s="26" t="s">
        <v>4</v>
      </c>
      <c r="E2" s="21" t="s">
        <v>5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9" ht="107.25" customHeight="1" x14ac:dyDescent="0.3">
      <c r="A3" s="27"/>
      <c r="B3" s="27"/>
      <c r="C3" s="27"/>
      <c r="D3" s="27"/>
      <c r="E3" s="28" t="s">
        <v>6</v>
      </c>
      <c r="F3" s="29"/>
      <c r="G3" s="30" t="s">
        <v>7</v>
      </c>
      <c r="H3" s="30"/>
      <c r="I3" s="30" t="s">
        <v>8</v>
      </c>
      <c r="J3" s="30"/>
      <c r="K3" s="30" t="s">
        <v>9</v>
      </c>
      <c r="L3" s="30"/>
      <c r="M3" s="30" t="s">
        <v>17</v>
      </c>
      <c r="N3" s="30"/>
      <c r="O3" s="28" t="s">
        <v>14</v>
      </c>
      <c r="P3" s="29"/>
      <c r="Q3" s="28" t="s">
        <v>21</v>
      </c>
      <c r="R3" s="29"/>
    </row>
    <row r="4" spans="1:19" ht="32.25" customHeight="1" x14ac:dyDescent="0.3">
      <c r="A4" s="22"/>
      <c r="B4" s="23"/>
      <c r="C4" s="24"/>
      <c r="D4" s="25"/>
      <c r="E4" s="14" t="s">
        <v>10</v>
      </c>
      <c r="F4" s="13" t="s">
        <v>11</v>
      </c>
      <c r="G4" s="14" t="s">
        <v>10</v>
      </c>
      <c r="H4" s="13" t="s">
        <v>11</v>
      </c>
      <c r="I4" s="14" t="s">
        <v>10</v>
      </c>
      <c r="J4" s="13" t="s">
        <v>11</v>
      </c>
      <c r="K4" s="14" t="s">
        <v>10</v>
      </c>
      <c r="L4" s="13" t="s">
        <v>11</v>
      </c>
      <c r="M4" s="12" t="s">
        <v>10</v>
      </c>
      <c r="N4" s="13" t="s">
        <v>11</v>
      </c>
      <c r="O4" s="13" t="s">
        <v>10</v>
      </c>
      <c r="P4" s="12" t="s">
        <v>11</v>
      </c>
      <c r="Q4" s="12" t="s">
        <v>10</v>
      </c>
      <c r="R4" s="14" t="s">
        <v>11</v>
      </c>
    </row>
    <row r="5" spans="1:19" ht="32.25" customHeight="1" x14ac:dyDescent="0.3">
      <c r="A5" s="42">
        <v>1</v>
      </c>
      <c r="B5" s="43" t="s">
        <v>139</v>
      </c>
      <c r="C5" s="44" t="s">
        <v>12</v>
      </c>
      <c r="D5" s="45" t="s">
        <v>56</v>
      </c>
      <c r="E5" s="46">
        <v>181</v>
      </c>
      <c r="F5" s="47">
        <v>67</v>
      </c>
      <c r="G5" s="47">
        <v>4</v>
      </c>
      <c r="H5" s="48">
        <v>40</v>
      </c>
      <c r="I5" s="47">
        <v>40</v>
      </c>
      <c r="J5" s="47">
        <v>55</v>
      </c>
      <c r="K5" s="48">
        <v>50</v>
      </c>
      <c r="L5" s="48">
        <v>68</v>
      </c>
      <c r="M5" s="49" t="s">
        <v>195</v>
      </c>
      <c r="N5" s="48">
        <v>0</v>
      </c>
      <c r="O5" s="49" t="s">
        <v>275</v>
      </c>
      <c r="P5" s="48">
        <v>52</v>
      </c>
      <c r="Q5" s="49" t="s">
        <v>348</v>
      </c>
      <c r="R5" s="48">
        <v>63</v>
      </c>
      <c r="S5" s="48">
        <f>F5+H5+J5+L5+N5+P5+R5</f>
        <v>345</v>
      </c>
    </row>
    <row r="6" spans="1:19" ht="32.25" customHeight="1" x14ac:dyDescent="0.3">
      <c r="A6" s="42">
        <v>2</v>
      </c>
      <c r="B6" s="43" t="s">
        <v>140</v>
      </c>
      <c r="C6" s="44" t="s">
        <v>12</v>
      </c>
      <c r="D6" s="45" t="s">
        <v>55</v>
      </c>
      <c r="E6" s="46">
        <v>165</v>
      </c>
      <c r="F6" s="47">
        <v>65</v>
      </c>
      <c r="G6" s="47">
        <v>23</v>
      </c>
      <c r="H6" s="48">
        <v>79</v>
      </c>
      <c r="I6" s="47">
        <v>49</v>
      </c>
      <c r="J6" s="47">
        <v>68</v>
      </c>
      <c r="K6" s="48">
        <v>42</v>
      </c>
      <c r="L6" s="48">
        <v>79</v>
      </c>
      <c r="M6" s="49" t="s">
        <v>195</v>
      </c>
      <c r="N6" s="48">
        <v>0</v>
      </c>
      <c r="O6" s="49" t="s">
        <v>294</v>
      </c>
      <c r="P6" s="48">
        <v>64</v>
      </c>
      <c r="Q6" s="49" t="s">
        <v>349</v>
      </c>
      <c r="R6" s="48">
        <v>68</v>
      </c>
      <c r="S6" s="48">
        <f t="shared" ref="S6:S14" si="0">F6+H6+J6+L6+N6+P6+R6</f>
        <v>423</v>
      </c>
    </row>
    <row r="7" spans="1:19" ht="32.25" customHeight="1" x14ac:dyDescent="0.3">
      <c r="A7" s="50">
        <v>3</v>
      </c>
      <c r="B7" s="51" t="s">
        <v>141</v>
      </c>
      <c r="C7" s="52" t="s">
        <v>13</v>
      </c>
      <c r="D7" s="53" t="s">
        <v>226</v>
      </c>
      <c r="E7" s="54">
        <v>158</v>
      </c>
      <c r="F7" s="55">
        <v>36</v>
      </c>
      <c r="G7" s="55">
        <v>12</v>
      </c>
      <c r="H7" s="56">
        <v>61</v>
      </c>
      <c r="I7" s="55">
        <v>41</v>
      </c>
      <c r="J7" s="55">
        <v>50</v>
      </c>
      <c r="K7" s="56">
        <v>16</v>
      </c>
      <c r="L7" s="56">
        <v>33</v>
      </c>
      <c r="M7" s="57" t="s">
        <v>189</v>
      </c>
      <c r="N7" s="56">
        <v>4</v>
      </c>
      <c r="O7" s="57" t="s">
        <v>298</v>
      </c>
      <c r="P7" s="56">
        <v>2</v>
      </c>
      <c r="Q7" s="57" t="s">
        <v>350</v>
      </c>
      <c r="R7" s="56">
        <v>43</v>
      </c>
      <c r="S7" s="56">
        <f t="shared" si="0"/>
        <v>229</v>
      </c>
    </row>
    <row r="8" spans="1:19" ht="32.25" customHeight="1" x14ac:dyDescent="0.3">
      <c r="A8" s="50">
        <v>4</v>
      </c>
      <c r="B8" s="51" t="s">
        <v>142</v>
      </c>
      <c r="C8" s="52" t="s">
        <v>13</v>
      </c>
      <c r="D8" s="53" t="s">
        <v>57</v>
      </c>
      <c r="E8" s="54">
        <v>178</v>
      </c>
      <c r="F8" s="55">
        <v>64</v>
      </c>
      <c r="G8" s="55">
        <v>16</v>
      </c>
      <c r="H8" s="56">
        <v>61</v>
      </c>
      <c r="I8" s="55">
        <v>51</v>
      </c>
      <c r="J8" s="55">
        <v>65</v>
      </c>
      <c r="K8" s="56">
        <v>16</v>
      </c>
      <c r="L8" s="56">
        <v>60</v>
      </c>
      <c r="M8" s="57" t="s">
        <v>195</v>
      </c>
      <c r="N8" s="56">
        <v>0</v>
      </c>
      <c r="O8" s="57" t="s">
        <v>280</v>
      </c>
      <c r="P8" s="56">
        <v>25</v>
      </c>
      <c r="Q8" s="57" t="s">
        <v>351</v>
      </c>
      <c r="R8" s="56">
        <v>61</v>
      </c>
      <c r="S8" s="56">
        <f t="shared" si="0"/>
        <v>336</v>
      </c>
    </row>
    <row r="9" spans="1:19" ht="32.25" customHeight="1" x14ac:dyDescent="0.3">
      <c r="A9" s="58">
        <v>5</v>
      </c>
      <c r="B9" s="59" t="s">
        <v>143</v>
      </c>
      <c r="C9" s="60" t="s">
        <v>15</v>
      </c>
      <c r="D9" s="61" t="s">
        <v>227</v>
      </c>
      <c r="E9" s="62" t="s">
        <v>187</v>
      </c>
      <c r="F9" s="63">
        <v>58</v>
      </c>
      <c r="G9" s="63">
        <v>11</v>
      </c>
      <c r="H9" s="64">
        <v>60</v>
      </c>
      <c r="I9" s="63">
        <v>50</v>
      </c>
      <c r="J9" s="63">
        <v>60</v>
      </c>
      <c r="K9" s="64">
        <v>40</v>
      </c>
      <c r="L9" s="64">
        <v>61</v>
      </c>
      <c r="M9" s="65" t="s">
        <v>230</v>
      </c>
      <c r="N9" s="64">
        <v>27</v>
      </c>
      <c r="O9" s="65" t="s">
        <v>290</v>
      </c>
      <c r="P9" s="64">
        <v>41</v>
      </c>
      <c r="Q9" s="65" t="s">
        <v>352</v>
      </c>
      <c r="R9" s="64">
        <v>84</v>
      </c>
      <c r="S9" s="64">
        <f t="shared" si="0"/>
        <v>391</v>
      </c>
    </row>
    <row r="10" spans="1:19" ht="32.25" customHeight="1" x14ac:dyDescent="0.3">
      <c r="A10" s="58">
        <v>6</v>
      </c>
      <c r="B10" s="59" t="s">
        <v>144</v>
      </c>
      <c r="C10" s="60" t="s">
        <v>15</v>
      </c>
      <c r="D10" s="66" t="s">
        <v>58</v>
      </c>
      <c r="E10" s="62" t="s">
        <v>228</v>
      </c>
      <c r="F10" s="63">
        <v>64</v>
      </c>
      <c r="G10" s="63">
        <v>12</v>
      </c>
      <c r="H10" s="63">
        <v>50</v>
      </c>
      <c r="I10" s="63">
        <v>45</v>
      </c>
      <c r="J10" s="63">
        <v>61</v>
      </c>
      <c r="K10" s="63">
        <v>16</v>
      </c>
      <c r="L10" s="63">
        <v>60</v>
      </c>
      <c r="M10" s="62" t="s">
        <v>217</v>
      </c>
      <c r="N10" s="63">
        <v>40</v>
      </c>
      <c r="O10" s="62" t="s">
        <v>297</v>
      </c>
      <c r="P10" s="63">
        <v>60</v>
      </c>
      <c r="Q10" s="62" t="s">
        <v>353</v>
      </c>
      <c r="R10" s="63">
        <v>90</v>
      </c>
      <c r="S10" s="64">
        <f t="shared" si="0"/>
        <v>425</v>
      </c>
    </row>
    <row r="11" spans="1:19" ht="32.25" customHeight="1" x14ac:dyDescent="0.3">
      <c r="A11" s="67">
        <v>7</v>
      </c>
      <c r="B11" s="68" t="s">
        <v>145</v>
      </c>
      <c r="C11" s="69" t="s">
        <v>16</v>
      </c>
      <c r="D11" s="70" t="s">
        <v>20</v>
      </c>
      <c r="E11" s="71" t="s">
        <v>229</v>
      </c>
      <c r="F11" s="72">
        <v>61</v>
      </c>
      <c r="G11" s="72">
        <v>12</v>
      </c>
      <c r="H11" s="72">
        <v>55</v>
      </c>
      <c r="I11" s="72">
        <v>42</v>
      </c>
      <c r="J11" s="72">
        <v>43</v>
      </c>
      <c r="K11" s="72">
        <v>49</v>
      </c>
      <c r="L11" s="72">
        <v>61</v>
      </c>
      <c r="M11" s="71" t="s">
        <v>231</v>
      </c>
      <c r="N11" s="72">
        <v>29</v>
      </c>
      <c r="O11" s="71" t="s">
        <v>296</v>
      </c>
      <c r="P11" s="72">
        <v>29</v>
      </c>
      <c r="Q11" s="71" t="s">
        <v>354</v>
      </c>
      <c r="R11" s="72">
        <v>37</v>
      </c>
      <c r="S11" s="73">
        <f t="shared" si="0"/>
        <v>315</v>
      </c>
    </row>
    <row r="12" spans="1:19" ht="32.25" customHeight="1" x14ac:dyDescent="0.3">
      <c r="A12" s="67">
        <v>8</v>
      </c>
      <c r="B12" s="68" t="s">
        <v>146</v>
      </c>
      <c r="C12" s="69" t="s">
        <v>16</v>
      </c>
      <c r="D12" s="74" t="s">
        <v>59</v>
      </c>
      <c r="E12" s="71" t="s">
        <v>207</v>
      </c>
      <c r="F12" s="72">
        <v>61</v>
      </c>
      <c r="G12" s="72">
        <v>12</v>
      </c>
      <c r="H12" s="72">
        <v>47</v>
      </c>
      <c r="I12" s="72">
        <v>45</v>
      </c>
      <c r="J12" s="72">
        <v>60</v>
      </c>
      <c r="K12" s="72">
        <v>5</v>
      </c>
      <c r="L12" s="72">
        <v>4</v>
      </c>
      <c r="M12" s="71" t="s">
        <v>195</v>
      </c>
      <c r="N12" s="72">
        <v>0</v>
      </c>
      <c r="O12" s="71" t="s">
        <v>282</v>
      </c>
      <c r="P12" s="72">
        <v>40</v>
      </c>
      <c r="Q12" s="71" t="s">
        <v>355</v>
      </c>
      <c r="R12" s="72">
        <v>77</v>
      </c>
      <c r="S12" s="73">
        <f t="shared" si="0"/>
        <v>289</v>
      </c>
    </row>
    <row r="13" spans="1:19" ht="32.25" customHeight="1" x14ac:dyDescent="0.3">
      <c r="A13" s="6">
        <v>9</v>
      </c>
      <c r="B13" s="19"/>
      <c r="C13" s="17"/>
      <c r="D13" s="16"/>
      <c r="E13" s="36"/>
      <c r="F13" s="33"/>
      <c r="G13" s="33"/>
      <c r="H13" s="33"/>
      <c r="I13" s="33"/>
      <c r="J13" s="33"/>
      <c r="K13" s="33"/>
      <c r="L13" s="33"/>
      <c r="M13" s="36"/>
      <c r="N13" s="33"/>
      <c r="O13" s="36"/>
      <c r="P13" s="33"/>
      <c r="Q13" s="36"/>
      <c r="R13" s="33"/>
      <c r="S13" s="34">
        <f t="shared" si="0"/>
        <v>0</v>
      </c>
    </row>
    <row r="14" spans="1:19" ht="32.25" customHeight="1" x14ac:dyDescent="0.3">
      <c r="A14" s="6">
        <v>10</v>
      </c>
      <c r="B14" s="19"/>
      <c r="C14" s="17"/>
      <c r="D14" s="16"/>
      <c r="E14" s="36"/>
      <c r="F14" s="33"/>
      <c r="G14" s="33"/>
      <c r="H14" s="33"/>
      <c r="I14" s="33"/>
      <c r="J14" s="33"/>
      <c r="K14" s="33"/>
      <c r="L14" s="33"/>
      <c r="M14" s="36"/>
      <c r="N14" s="33"/>
      <c r="O14" s="36"/>
      <c r="P14" s="33"/>
      <c r="Q14" s="36"/>
      <c r="R14" s="33"/>
      <c r="S14" s="33">
        <f t="shared" si="0"/>
        <v>0</v>
      </c>
    </row>
    <row r="15" spans="1:19" ht="25.8" x14ac:dyDescent="0.5">
      <c r="E15" s="37"/>
      <c r="F15" s="37">
        <f t="shared" ref="F15" si="1">SUM(F5:F14)</f>
        <v>476</v>
      </c>
      <c r="G15" s="37"/>
      <c r="H15" s="38">
        <f>SUM(H5:H14)</f>
        <v>453</v>
      </c>
      <c r="I15" s="37"/>
      <c r="J15" s="37">
        <f>SUM(J5:J14)</f>
        <v>462</v>
      </c>
      <c r="K15" s="37"/>
      <c r="L15" s="37">
        <f t="shared" ref="L15" si="2">SUM(L5:L14)</f>
        <v>426</v>
      </c>
      <c r="M15" s="37"/>
      <c r="N15" s="37">
        <f t="shared" ref="N15" si="3">SUM(N5:N14)</f>
        <v>100</v>
      </c>
      <c r="O15" s="37"/>
      <c r="P15" s="37">
        <f t="shared" ref="P15" si="4">SUM(P5:P14)</f>
        <v>313</v>
      </c>
      <c r="Q15" s="37"/>
      <c r="R15" s="37">
        <f t="shared" ref="R15" si="5">SUM(R5:R14)</f>
        <v>523</v>
      </c>
      <c r="S15" s="39"/>
    </row>
    <row r="16" spans="1:19" ht="25.8" x14ac:dyDescent="0.5">
      <c r="E16" s="37"/>
      <c r="F16" s="38"/>
      <c r="G16" s="37"/>
      <c r="H16" s="38"/>
      <c r="I16" s="37"/>
      <c r="J16" s="38"/>
      <c r="K16" s="37"/>
      <c r="L16" s="38"/>
      <c r="M16" s="40"/>
      <c r="N16" s="38"/>
      <c r="O16" s="38"/>
      <c r="P16" s="40"/>
      <c r="Q16" s="40"/>
      <c r="R16" s="37"/>
      <c r="S16" s="37"/>
    </row>
    <row r="17" spans="5:19" ht="25.8" x14ac:dyDescent="0.5">
      <c r="E17" s="37"/>
      <c r="F17" s="38"/>
      <c r="G17" s="37"/>
      <c r="H17" s="38"/>
      <c r="I17" s="37"/>
      <c r="J17" s="38"/>
      <c r="K17" s="37"/>
      <c r="L17" s="38"/>
      <c r="M17" s="40"/>
      <c r="N17" s="38"/>
      <c r="O17" s="38"/>
      <c r="P17" s="40"/>
      <c r="Q17" s="40"/>
      <c r="R17" s="41">
        <f>R15+P15+N15+L15+J15+H15+F15</f>
        <v>2753</v>
      </c>
      <c r="S17" s="41">
        <f>SUM(S5:S14)</f>
        <v>2753</v>
      </c>
    </row>
    <row r="18" spans="5:19" ht="25.8" x14ac:dyDescent="0.5">
      <c r="E18" s="37"/>
      <c r="F18" s="38"/>
      <c r="G18" s="37"/>
      <c r="H18" s="38"/>
      <c r="I18" s="37"/>
      <c r="J18" s="38"/>
      <c r="K18" s="37"/>
      <c r="L18" s="38"/>
      <c r="M18" s="40"/>
      <c r="N18" s="38"/>
      <c r="O18" s="38"/>
      <c r="P18" s="40"/>
      <c r="Q18" s="40"/>
      <c r="R18" s="37"/>
      <c r="S18" s="37"/>
    </row>
  </sheetData>
  <mergeCells count="13">
    <mergeCell ref="O3:P3"/>
    <mergeCell ref="Q3:R3"/>
    <mergeCell ref="A4:D4"/>
    <mergeCell ref="A2:A3"/>
    <mergeCell ref="B2:B3"/>
    <mergeCell ref="C2:C3"/>
    <mergeCell ref="D2:D3"/>
    <mergeCell ref="E2:R2"/>
    <mergeCell ref="E3:F3"/>
    <mergeCell ref="G3:H3"/>
    <mergeCell ref="I3:J3"/>
    <mergeCell ref="K3:L3"/>
    <mergeCell ref="M3:N3"/>
  </mergeCells>
  <dataValidations count="2">
    <dataValidation type="list" allowBlank="1" showInputMessage="1" showErrorMessage="1" sqref="E3 G3 I3 K3 M3">
      <formula1>Испытание</formula1>
    </dataValidation>
    <dataValidation type="list" allowBlank="1" showInputMessage="1" showErrorMessage="1" sqref="C5:C14">
      <formula1>Ступень</formula1>
    </dataValidation>
  </dataValidation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zoomScale="50" zoomScaleNormal="50" workbookViewId="0">
      <selection activeCell="S17" sqref="S17"/>
    </sheetView>
  </sheetViews>
  <sheetFormatPr defaultColWidth="9.109375" defaultRowHeight="14.4" x14ac:dyDescent="0.3"/>
  <cols>
    <col min="1" max="1" width="6.109375" style="15" customWidth="1"/>
    <col min="2" max="2" width="49.77734375" style="15" customWidth="1"/>
    <col min="3" max="3" width="16.88671875" style="15" customWidth="1"/>
    <col min="4" max="4" width="18.6640625" style="15" customWidth="1"/>
    <col min="5" max="5" width="9.6640625" style="15" customWidth="1"/>
    <col min="6" max="6" width="9.6640625" style="10" customWidth="1"/>
    <col min="7" max="7" width="9.6640625" style="15" customWidth="1"/>
    <col min="8" max="8" width="9.6640625" style="10" customWidth="1"/>
    <col min="9" max="9" width="9.6640625" style="15" customWidth="1"/>
    <col min="10" max="10" width="9.6640625" style="10" customWidth="1"/>
    <col min="11" max="11" width="9.6640625" style="15" customWidth="1"/>
    <col min="12" max="12" width="9.6640625" style="10" customWidth="1"/>
    <col min="13" max="13" width="9.6640625" style="7" customWidth="1"/>
    <col min="14" max="15" width="9.6640625" style="10" customWidth="1"/>
    <col min="16" max="16" width="10.33203125" style="7" customWidth="1"/>
    <col min="17" max="17" width="11.5546875" style="7" customWidth="1"/>
    <col min="18" max="18" width="9.44140625" style="15" customWidth="1"/>
    <col min="19" max="19" width="14.33203125" style="15" customWidth="1"/>
    <col min="20" max="16384" width="9.109375" style="15"/>
  </cols>
  <sheetData>
    <row r="1" spans="1:19" ht="28.5" customHeight="1" x14ac:dyDescent="0.3">
      <c r="A1" s="1" t="s">
        <v>0</v>
      </c>
      <c r="B1" s="1"/>
      <c r="C1" s="1"/>
      <c r="D1" s="1"/>
      <c r="E1" s="2"/>
      <c r="F1" s="8"/>
      <c r="G1" s="2"/>
      <c r="H1" s="8"/>
      <c r="I1" s="2"/>
      <c r="J1" s="8"/>
      <c r="K1" s="2"/>
      <c r="L1" s="8"/>
      <c r="M1" s="11"/>
      <c r="N1" s="8"/>
      <c r="O1" s="8"/>
      <c r="P1" s="11"/>
      <c r="Q1" s="11"/>
      <c r="R1" s="2"/>
    </row>
    <row r="2" spans="1:19" ht="47.25" customHeight="1" x14ac:dyDescent="0.3">
      <c r="A2" s="26" t="s">
        <v>1</v>
      </c>
      <c r="B2" s="26" t="s">
        <v>2</v>
      </c>
      <c r="C2" s="26" t="s">
        <v>3</v>
      </c>
      <c r="D2" s="26" t="s">
        <v>4</v>
      </c>
      <c r="E2" s="21" t="s">
        <v>5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9" ht="107.25" customHeight="1" x14ac:dyDescent="0.3">
      <c r="A3" s="27"/>
      <c r="B3" s="27"/>
      <c r="C3" s="27"/>
      <c r="D3" s="27"/>
      <c r="E3" s="28" t="s">
        <v>6</v>
      </c>
      <c r="F3" s="29"/>
      <c r="G3" s="30" t="s">
        <v>7</v>
      </c>
      <c r="H3" s="30"/>
      <c r="I3" s="30" t="s">
        <v>8</v>
      </c>
      <c r="J3" s="30"/>
      <c r="K3" s="30" t="s">
        <v>9</v>
      </c>
      <c r="L3" s="30"/>
      <c r="M3" s="30" t="s">
        <v>17</v>
      </c>
      <c r="N3" s="30"/>
      <c r="O3" s="28" t="s">
        <v>14</v>
      </c>
      <c r="P3" s="29"/>
      <c r="Q3" s="28" t="s">
        <v>21</v>
      </c>
      <c r="R3" s="29"/>
    </row>
    <row r="4" spans="1:19" ht="32.25" customHeight="1" x14ac:dyDescent="0.3">
      <c r="A4" s="22"/>
      <c r="B4" s="23"/>
      <c r="C4" s="24"/>
      <c r="D4" s="25"/>
      <c r="E4" s="14" t="s">
        <v>10</v>
      </c>
      <c r="F4" s="13" t="s">
        <v>11</v>
      </c>
      <c r="G4" s="14" t="s">
        <v>10</v>
      </c>
      <c r="H4" s="13" t="s">
        <v>11</v>
      </c>
      <c r="I4" s="14" t="s">
        <v>10</v>
      </c>
      <c r="J4" s="13" t="s">
        <v>11</v>
      </c>
      <c r="K4" s="14" t="s">
        <v>10</v>
      </c>
      <c r="L4" s="13" t="s">
        <v>11</v>
      </c>
      <c r="M4" s="12" t="s">
        <v>10</v>
      </c>
      <c r="N4" s="13" t="s">
        <v>11</v>
      </c>
      <c r="O4" s="13" t="s">
        <v>10</v>
      </c>
      <c r="P4" s="12" t="s">
        <v>11</v>
      </c>
      <c r="Q4" s="12" t="s">
        <v>10</v>
      </c>
      <c r="R4" s="14" t="s">
        <v>11</v>
      </c>
    </row>
    <row r="5" spans="1:19" ht="32.25" customHeight="1" x14ac:dyDescent="0.3">
      <c r="A5" s="42">
        <v>1</v>
      </c>
      <c r="B5" s="43" t="s">
        <v>147</v>
      </c>
      <c r="C5" s="44" t="s">
        <v>12</v>
      </c>
      <c r="D5" s="45" t="s">
        <v>60</v>
      </c>
      <c r="E5" s="46">
        <v>160</v>
      </c>
      <c r="F5" s="47">
        <v>63</v>
      </c>
      <c r="G5" s="47">
        <v>-5</v>
      </c>
      <c r="H5" s="48">
        <v>0</v>
      </c>
      <c r="I5" s="47">
        <v>53</v>
      </c>
      <c r="J5" s="47">
        <v>66</v>
      </c>
      <c r="K5" s="48">
        <v>40</v>
      </c>
      <c r="L5" s="48">
        <v>64</v>
      </c>
      <c r="M5" s="49" t="s">
        <v>195</v>
      </c>
      <c r="N5" s="48">
        <v>0</v>
      </c>
      <c r="O5" s="49" t="s">
        <v>289</v>
      </c>
      <c r="P5" s="48">
        <v>56</v>
      </c>
      <c r="Q5" s="49" t="s">
        <v>341</v>
      </c>
      <c r="R5" s="48">
        <v>62</v>
      </c>
      <c r="S5" s="48">
        <f>F5+H5+J5+L5+N5+P5+R5</f>
        <v>311</v>
      </c>
    </row>
    <row r="6" spans="1:19" ht="32.25" customHeight="1" x14ac:dyDescent="0.3">
      <c r="A6" s="42">
        <v>2</v>
      </c>
      <c r="B6" s="43" t="s">
        <v>148</v>
      </c>
      <c r="C6" s="44" t="s">
        <v>12</v>
      </c>
      <c r="D6" s="45" t="s">
        <v>61</v>
      </c>
      <c r="E6" s="46">
        <v>158</v>
      </c>
      <c r="F6" s="47">
        <v>57</v>
      </c>
      <c r="G6" s="47">
        <v>16</v>
      </c>
      <c r="H6" s="48">
        <v>64</v>
      </c>
      <c r="I6" s="47">
        <v>43</v>
      </c>
      <c r="J6" s="47">
        <v>63</v>
      </c>
      <c r="K6" s="48">
        <v>16</v>
      </c>
      <c r="L6" s="48">
        <v>61</v>
      </c>
      <c r="M6" s="49" t="s">
        <v>195</v>
      </c>
      <c r="N6" s="48">
        <v>0</v>
      </c>
      <c r="O6" s="49" t="s">
        <v>275</v>
      </c>
      <c r="P6" s="48">
        <v>60</v>
      </c>
      <c r="Q6" s="49" t="s">
        <v>342</v>
      </c>
      <c r="R6" s="48">
        <v>67</v>
      </c>
      <c r="S6" s="48">
        <f t="shared" ref="S6:S14" si="0">F6+H6+J6+L6+N6+P6+R6</f>
        <v>372</v>
      </c>
    </row>
    <row r="7" spans="1:19" ht="32.25" customHeight="1" x14ac:dyDescent="0.3">
      <c r="A7" s="50">
        <v>3</v>
      </c>
      <c r="B7" s="51" t="s">
        <v>149</v>
      </c>
      <c r="C7" s="52" t="s">
        <v>13</v>
      </c>
      <c r="D7" s="53" t="s">
        <v>62</v>
      </c>
      <c r="E7" s="54">
        <v>180</v>
      </c>
      <c r="F7" s="55">
        <v>60</v>
      </c>
      <c r="G7" s="55">
        <v>15</v>
      </c>
      <c r="H7" s="56">
        <v>63</v>
      </c>
      <c r="I7" s="55">
        <v>32</v>
      </c>
      <c r="J7" s="55">
        <v>25</v>
      </c>
      <c r="K7" s="56">
        <v>46</v>
      </c>
      <c r="L7" s="56">
        <v>65</v>
      </c>
      <c r="M7" s="57" t="s">
        <v>213</v>
      </c>
      <c r="N7" s="56">
        <v>8</v>
      </c>
      <c r="O7" s="57" t="s">
        <v>277</v>
      </c>
      <c r="P7" s="56">
        <v>23</v>
      </c>
      <c r="Q7" s="57" t="s">
        <v>343</v>
      </c>
      <c r="R7" s="56">
        <v>0</v>
      </c>
      <c r="S7" s="56">
        <f t="shared" si="0"/>
        <v>244</v>
      </c>
    </row>
    <row r="8" spans="1:19" ht="32.25" customHeight="1" x14ac:dyDescent="0.3">
      <c r="A8" s="50">
        <v>4</v>
      </c>
      <c r="B8" s="51" t="s">
        <v>150</v>
      </c>
      <c r="C8" s="52" t="s">
        <v>13</v>
      </c>
      <c r="D8" s="53" t="s">
        <v>63</v>
      </c>
      <c r="E8" s="54">
        <v>175</v>
      </c>
      <c r="F8" s="55">
        <v>63</v>
      </c>
      <c r="G8" s="55">
        <v>17</v>
      </c>
      <c r="H8" s="56">
        <v>62</v>
      </c>
      <c r="I8" s="55">
        <v>39</v>
      </c>
      <c r="J8" s="55">
        <v>57</v>
      </c>
      <c r="K8" s="56">
        <v>14</v>
      </c>
      <c r="L8" s="56">
        <v>60</v>
      </c>
      <c r="M8" s="57" t="s">
        <v>195</v>
      </c>
      <c r="N8" s="56">
        <v>0</v>
      </c>
      <c r="O8" s="57" t="s">
        <v>298</v>
      </c>
      <c r="P8" s="56">
        <v>4</v>
      </c>
      <c r="Q8" s="57" t="s">
        <v>344</v>
      </c>
      <c r="R8" s="56">
        <v>0</v>
      </c>
      <c r="S8" s="56">
        <f t="shared" si="0"/>
        <v>246</v>
      </c>
    </row>
    <row r="9" spans="1:19" ht="32.25" customHeight="1" x14ac:dyDescent="0.3">
      <c r="A9" s="58">
        <v>5</v>
      </c>
      <c r="B9" s="59" t="s">
        <v>151</v>
      </c>
      <c r="C9" s="60" t="s">
        <v>15</v>
      </c>
      <c r="D9" s="61" t="s">
        <v>64</v>
      </c>
      <c r="E9" s="62" t="s">
        <v>214</v>
      </c>
      <c r="F9" s="63">
        <v>49</v>
      </c>
      <c r="G9" s="63">
        <v>6</v>
      </c>
      <c r="H9" s="64">
        <v>40</v>
      </c>
      <c r="I9" s="63">
        <v>46</v>
      </c>
      <c r="J9" s="63">
        <v>53</v>
      </c>
      <c r="K9" s="64">
        <v>39</v>
      </c>
      <c r="L9" s="64">
        <v>60</v>
      </c>
      <c r="M9" s="65" t="s">
        <v>215</v>
      </c>
      <c r="N9" s="64">
        <v>8</v>
      </c>
      <c r="O9" s="65" t="s">
        <v>278</v>
      </c>
      <c r="P9" s="64">
        <v>26</v>
      </c>
      <c r="Q9" s="65" t="s">
        <v>321</v>
      </c>
      <c r="R9" s="64">
        <v>87</v>
      </c>
      <c r="S9" s="64">
        <f t="shared" si="0"/>
        <v>323</v>
      </c>
    </row>
    <row r="10" spans="1:19" ht="32.25" customHeight="1" x14ac:dyDescent="0.3">
      <c r="A10" s="58">
        <v>6</v>
      </c>
      <c r="B10" s="59" t="s">
        <v>152</v>
      </c>
      <c r="C10" s="60" t="s">
        <v>15</v>
      </c>
      <c r="D10" s="66" t="s">
        <v>65</v>
      </c>
      <c r="E10" s="62" t="s">
        <v>216</v>
      </c>
      <c r="F10" s="63">
        <v>42</v>
      </c>
      <c r="G10" s="63">
        <v>17</v>
      </c>
      <c r="H10" s="63">
        <v>61</v>
      </c>
      <c r="I10" s="63">
        <v>31</v>
      </c>
      <c r="J10" s="63">
        <v>25</v>
      </c>
      <c r="K10" s="63">
        <v>5</v>
      </c>
      <c r="L10" s="63">
        <v>12</v>
      </c>
      <c r="M10" s="62" t="s">
        <v>217</v>
      </c>
      <c r="N10" s="63">
        <v>40</v>
      </c>
      <c r="O10" s="62" t="s">
        <v>339</v>
      </c>
      <c r="P10" s="63">
        <v>23</v>
      </c>
      <c r="Q10" s="62" t="s">
        <v>345</v>
      </c>
      <c r="R10" s="63">
        <v>0</v>
      </c>
      <c r="S10" s="64">
        <f t="shared" si="0"/>
        <v>203</v>
      </c>
    </row>
    <row r="11" spans="1:19" ht="32.25" customHeight="1" x14ac:dyDescent="0.3">
      <c r="A11" s="67">
        <v>7</v>
      </c>
      <c r="B11" s="68" t="s">
        <v>153</v>
      </c>
      <c r="C11" s="69" t="s">
        <v>16</v>
      </c>
      <c r="D11" s="70" t="s">
        <v>66</v>
      </c>
      <c r="E11" s="71" t="s">
        <v>209</v>
      </c>
      <c r="F11" s="72">
        <v>49</v>
      </c>
      <c r="G11" s="72">
        <v>17</v>
      </c>
      <c r="H11" s="72">
        <v>63</v>
      </c>
      <c r="I11" s="72">
        <v>47</v>
      </c>
      <c r="J11" s="72">
        <v>67</v>
      </c>
      <c r="K11" s="72">
        <v>40</v>
      </c>
      <c r="L11" s="72">
        <v>56</v>
      </c>
      <c r="M11" s="71" t="s">
        <v>218</v>
      </c>
      <c r="N11" s="72">
        <v>1</v>
      </c>
      <c r="O11" s="71" t="s">
        <v>340</v>
      </c>
      <c r="P11" s="72">
        <v>21</v>
      </c>
      <c r="Q11" s="71" t="s">
        <v>346</v>
      </c>
      <c r="R11" s="72">
        <v>0</v>
      </c>
      <c r="S11" s="73">
        <f t="shared" si="0"/>
        <v>257</v>
      </c>
    </row>
    <row r="12" spans="1:19" ht="32.25" customHeight="1" x14ac:dyDescent="0.3">
      <c r="A12" s="67">
        <v>8</v>
      </c>
      <c r="B12" s="68" t="s">
        <v>154</v>
      </c>
      <c r="C12" s="69" t="s">
        <v>16</v>
      </c>
      <c r="D12" s="74" t="s">
        <v>67</v>
      </c>
      <c r="E12" s="71" t="s">
        <v>196</v>
      </c>
      <c r="F12" s="72">
        <v>6</v>
      </c>
      <c r="G12" s="72">
        <v>8</v>
      </c>
      <c r="H12" s="72">
        <v>32</v>
      </c>
      <c r="I12" s="72">
        <v>32</v>
      </c>
      <c r="J12" s="72">
        <v>23</v>
      </c>
      <c r="K12" s="72">
        <v>8</v>
      </c>
      <c r="L12" s="72">
        <v>16</v>
      </c>
      <c r="M12" s="71" t="s">
        <v>195</v>
      </c>
      <c r="N12" s="72">
        <v>0</v>
      </c>
      <c r="O12" s="71" t="s">
        <v>325</v>
      </c>
      <c r="P12" s="72">
        <v>11</v>
      </c>
      <c r="Q12" s="71" t="s">
        <v>347</v>
      </c>
      <c r="R12" s="72">
        <v>61</v>
      </c>
      <c r="S12" s="73">
        <f t="shared" si="0"/>
        <v>149</v>
      </c>
    </row>
    <row r="13" spans="1:19" ht="32.25" customHeight="1" x14ac:dyDescent="0.3">
      <c r="A13" s="6">
        <v>9</v>
      </c>
      <c r="B13" s="5"/>
      <c r="C13" s="4"/>
      <c r="D13" s="16"/>
      <c r="E13" s="36"/>
      <c r="F13" s="33"/>
      <c r="G13" s="33"/>
      <c r="H13" s="33"/>
      <c r="I13" s="33"/>
      <c r="J13" s="33"/>
      <c r="K13" s="33"/>
      <c r="L13" s="33"/>
      <c r="M13" s="36"/>
      <c r="N13" s="33"/>
      <c r="O13" s="36"/>
      <c r="P13" s="33"/>
      <c r="Q13" s="36"/>
      <c r="R13" s="33"/>
      <c r="S13" s="34">
        <f t="shared" si="0"/>
        <v>0</v>
      </c>
    </row>
    <row r="14" spans="1:19" ht="32.25" customHeight="1" x14ac:dyDescent="0.3">
      <c r="A14" s="6">
        <v>10</v>
      </c>
      <c r="B14" s="5"/>
      <c r="C14" s="4"/>
      <c r="D14" s="16"/>
      <c r="E14" s="36"/>
      <c r="F14" s="33"/>
      <c r="G14" s="33"/>
      <c r="H14" s="33"/>
      <c r="I14" s="33"/>
      <c r="J14" s="33"/>
      <c r="K14" s="33"/>
      <c r="L14" s="33"/>
      <c r="M14" s="36"/>
      <c r="N14" s="33"/>
      <c r="O14" s="36"/>
      <c r="P14" s="33"/>
      <c r="Q14" s="36"/>
      <c r="R14" s="33"/>
      <c r="S14" s="33">
        <f t="shared" si="0"/>
        <v>0</v>
      </c>
    </row>
    <row r="15" spans="1:19" ht="25.8" x14ac:dyDescent="0.5">
      <c r="E15" s="37"/>
      <c r="F15" s="37">
        <f t="shared" ref="F15" si="1">SUM(F5:F14)</f>
        <v>389</v>
      </c>
      <c r="G15" s="37"/>
      <c r="H15" s="38">
        <f>SUM(H5:H14)</f>
        <v>385</v>
      </c>
      <c r="I15" s="37"/>
      <c r="J15" s="37">
        <f>SUM(J5:J14)</f>
        <v>379</v>
      </c>
      <c r="K15" s="37"/>
      <c r="L15" s="37">
        <f t="shared" ref="L15" si="2">SUM(L5:L14)</f>
        <v>394</v>
      </c>
      <c r="M15" s="37"/>
      <c r="N15" s="37">
        <f t="shared" ref="N15" si="3">SUM(N5:N14)</f>
        <v>57</v>
      </c>
      <c r="O15" s="37"/>
      <c r="P15" s="37">
        <f t="shared" ref="P15" si="4">SUM(P5:P14)</f>
        <v>224</v>
      </c>
      <c r="Q15" s="37"/>
      <c r="R15" s="37">
        <f t="shared" ref="R15" si="5">SUM(R5:R14)</f>
        <v>277</v>
      </c>
      <c r="S15" s="39"/>
    </row>
    <row r="16" spans="1:19" ht="25.8" x14ac:dyDescent="0.5">
      <c r="E16" s="37"/>
      <c r="F16" s="38"/>
      <c r="G16" s="37"/>
      <c r="H16" s="38"/>
      <c r="I16" s="37"/>
      <c r="J16" s="38"/>
      <c r="K16" s="37"/>
      <c r="L16" s="38"/>
      <c r="M16" s="40"/>
      <c r="N16" s="38"/>
      <c r="O16" s="38"/>
      <c r="P16" s="40"/>
      <c r="Q16" s="40"/>
      <c r="R16" s="37"/>
      <c r="S16" s="37"/>
    </row>
    <row r="17" spans="5:19" ht="25.8" x14ac:dyDescent="0.5">
      <c r="E17" s="37"/>
      <c r="F17" s="38"/>
      <c r="G17" s="37"/>
      <c r="H17" s="38"/>
      <c r="I17" s="37"/>
      <c r="J17" s="38"/>
      <c r="K17" s="37"/>
      <c r="L17" s="38"/>
      <c r="M17" s="40"/>
      <c r="N17" s="38"/>
      <c r="O17" s="38"/>
      <c r="P17" s="40"/>
      <c r="Q17" s="40"/>
      <c r="R17" s="41">
        <f>R15+P15+N15+L15+J15+H15+F15</f>
        <v>2105</v>
      </c>
      <c r="S17" s="41">
        <f>SUM(S5:S14)</f>
        <v>2105</v>
      </c>
    </row>
    <row r="18" spans="5:19" ht="25.8" x14ac:dyDescent="0.5">
      <c r="E18" s="37"/>
      <c r="F18" s="38"/>
      <c r="G18" s="37"/>
      <c r="H18" s="38"/>
      <c r="I18" s="37"/>
      <c r="J18" s="38"/>
      <c r="K18" s="37"/>
      <c r="L18" s="38"/>
      <c r="M18" s="40"/>
      <c r="N18" s="38"/>
      <c r="O18" s="38"/>
      <c r="P18" s="40"/>
      <c r="Q18" s="40"/>
      <c r="R18" s="37"/>
      <c r="S18" s="37"/>
    </row>
  </sheetData>
  <mergeCells count="13">
    <mergeCell ref="O3:P3"/>
    <mergeCell ref="Q3:R3"/>
    <mergeCell ref="A4:D4"/>
    <mergeCell ref="A2:A3"/>
    <mergeCell ref="B2:B3"/>
    <mergeCell ref="C2:C3"/>
    <mergeCell ref="D2:D3"/>
    <mergeCell ref="E2:R2"/>
    <mergeCell ref="E3:F3"/>
    <mergeCell ref="G3:H3"/>
    <mergeCell ref="I3:J3"/>
    <mergeCell ref="K3:L3"/>
    <mergeCell ref="M3:N3"/>
  </mergeCells>
  <dataValidations count="2">
    <dataValidation type="list" allowBlank="1" showInputMessage="1" showErrorMessage="1" sqref="E3 G3 I3 K3 M3">
      <formula1>Испытание</formula1>
    </dataValidation>
    <dataValidation type="list" allowBlank="1" showInputMessage="1" showErrorMessage="1" sqref="C5:C14">
      <formula1>Ступень</formula1>
    </dataValidation>
  </dataValidation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zoomScale="50" zoomScaleNormal="50" workbookViewId="0">
      <selection activeCell="S17" sqref="S17"/>
    </sheetView>
  </sheetViews>
  <sheetFormatPr defaultColWidth="9.109375" defaultRowHeight="14.4" x14ac:dyDescent="0.3"/>
  <cols>
    <col min="1" max="1" width="6.109375" style="15" customWidth="1"/>
    <col min="2" max="2" width="48.21875" style="15" customWidth="1"/>
    <col min="3" max="3" width="16.88671875" style="15" customWidth="1"/>
    <col min="4" max="4" width="18.6640625" style="15" customWidth="1"/>
    <col min="5" max="5" width="9.6640625" style="15" customWidth="1"/>
    <col min="6" max="6" width="9.6640625" style="10" customWidth="1"/>
    <col min="7" max="7" width="9.6640625" style="15" customWidth="1"/>
    <col min="8" max="8" width="9.6640625" style="10" customWidth="1"/>
    <col min="9" max="9" width="9.6640625" style="15" customWidth="1"/>
    <col min="10" max="10" width="9.6640625" style="10" customWidth="1"/>
    <col min="11" max="11" width="9.6640625" style="15" customWidth="1"/>
    <col min="12" max="12" width="9.6640625" style="10" customWidth="1"/>
    <col min="13" max="13" width="9.6640625" style="7" customWidth="1"/>
    <col min="14" max="15" width="9.6640625" style="10" customWidth="1"/>
    <col min="16" max="16" width="10.33203125" style="7" customWidth="1"/>
    <col min="17" max="17" width="10.44140625" style="7" customWidth="1"/>
    <col min="18" max="18" width="9.44140625" style="15" customWidth="1"/>
    <col min="19" max="19" width="14.33203125" style="15" customWidth="1"/>
    <col min="20" max="16384" width="9.109375" style="15"/>
  </cols>
  <sheetData>
    <row r="1" spans="1:19" ht="28.5" customHeight="1" x14ac:dyDescent="0.3">
      <c r="A1" s="1" t="s">
        <v>0</v>
      </c>
      <c r="B1" s="1"/>
      <c r="C1" s="1"/>
      <c r="D1" s="1"/>
      <c r="E1" s="2"/>
      <c r="F1" s="8"/>
      <c r="G1" s="2"/>
      <c r="H1" s="8"/>
      <c r="I1" s="2"/>
      <c r="J1" s="8"/>
      <c r="K1" s="2"/>
      <c r="L1" s="8"/>
      <c r="M1" s="11"/>
      <c r="N1" s="8"/>
      <c r="O1" s="8"/>
      <c r="P1" s="11"/>
      <c r="Q1" s="11"/>
      <c r="R1" s="2"/>
    </row>
    <row r="2" spans="1:19" ht="47.25" customHeight="1" x14ac:dyDescent="0.3">
      <c r="A2" s="26" t="s">
        <v>1</v>
      </c>
      <c r="B2" s="26" t="s">
        <v>2</v>
      </c>
      <c r="C2" s="26" t="s">
        <v>3</v>
      </c>
      <c r="D2" s="26" t="s">
        <v>4</v>
      </c>
      <c r="E2" s="21" t="s">
        <v>5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9" ht="107.25" customHeight="1" x14ac:dyDescent="0.3">
      <c r="A3" s="27"/>
      <c r="B3" s="27"/>
      <c r="C3" s="27"/>
      <c r="D3" s="27"/>
      <c r="E3" s="28" t="s">
        <v>6</v>
      </c>
      <c r="F3" s="29"/>
      <c r="G3" s="30" t="s">
        <v>7</v>
      </c>
      <c r="H3" s="30"/>
      <c r="I3" s="30" t="s">
        <v>8</v>
      </c>
      <c r="J3" s="30"/>
      <c r="K3" s="30" t="s">
        <v>9</v>
      </c>
      <c r="L3" s="30"/>
      <c r="M3" s="30" t="s">
        <v>17</v>
      </c>
      <c r="N3" s="30"/>
      <c r="O3" s="28" t="s">
        <v>14</v>
      </c>
      <c r="P3" s="29"/>
      <c r="Q3" s="28" t="s">
        <v>21</v>
      </c>
      <c r="R3" s="29"/>
    </row>
    <row r="4" spans="1:19" ht="32.25" customHeight="1" x14ac:dyDescent="0.3">
      <c r="A4" s="22"/>
      <c r="B4" s="23"/>
      <c r="C4" s="24"/>
      <c r="D4" s="25"/>
      <c r="E4" s="14" t="s">
        <v>10</v>
      </c>
      <c r="F4" s="13" t="s">
        <v>11</v>
      </c>
      <c r="G4" s="14" t="s">
        <v>10</v>
      </c>
      <c r="H4" s="13" t="s">
        <v>11</v>
      </c>
      <c r="I4" s="14" t="s">
        <v>10</v>
      </c>
      <c r="J4" s="13" t="s">
        <v>11</v>
      </c>
      <c r="K4" s="14" t="s">
        <v>10</v>
      </c>
      <c r="L4" s="13" t="s">
        <v>11</v>
      </c>
      <c r="M4" s="12" t="s">
        <v>10</v>
      </c>
      <c r="N4" s="13" t="s">
        <v>11</v>
      </c>
      <c r="O4" s="13" t="s">
        <v>10</v>
      </c>
      <c r="P4" s="12" t="s">
        <v>11</v>
      </c>
      <c r="Q4" s="12" t="s">
        <v>10</v>
      </c>
      <c r="R4" s="14" t="s">
        <v>11</v>
      </c>
    </row>
    <row r="5" spans="1:19" ht="32.25" customHeight="1" x14ac:dyDescent="0.3">
      <c r="A5" s="42">
        <v>1</v>
      </c>
      <c r="B5" s="43" t="s">
        <v>155</v>
      </c>
      <c r="C5" s="44" t="s">
        <v>12</v>
      </c>
      <c r="D5" s="45" t="s">
        <v>80</v>
      </c>
      <c r="E5" s="46">
        <v>175</v>
      </c>
      <c r="F5" s="47">
        <v>65</v>
      </c>
      <c r="G5" s="47">
        <v>13</v>
      </c>
      <c r="H5" s="48">
        <v>64</v>
      </c>
      <c r="I5" s="47">
        <v>57</v>
      </c>
      <c r="J5" s="47">
        <v>70</v>
      </c>
      <c r="K5" s="48">
        <v>50</v>
      </c>
      <c r="L5" s="48">
        <v>68</v>
      </c>
      <c r="M5" s="49" t="s">
        <v>195</v>
      </c>
      <c r="N5" s="48">
        <v>0</v>
      </c>
      <c r="O5" s="49" t="s">
        <v>303</v>
      </c>
      <c r="P5" s="48">
        <v>60</v>
      </c>
      <c r="Q5" s="49" t="s">
        <v>333</v>
      </c>
      <c r="R5" s="48">
        <v>13</v>
      </c>
      <c r="S5" s="48">
        <f>F5+H5+J5+L5+N5+P5+R5</f>
        <v>340</v>
      </c>
    </row>
    <row r="6" spans="1:19" ht="32.25" customHeight="1" x14ac:dyDescent="0.3">
      <c r="A6" s="42">
        <v>2</v>
      </c>
      <c r="B6" s="43" t="s">
        <v>232</v>
      </c>
      <c r="C6" s="44" t="s">
        <v>12</v>
      </c>
      <c r="D6" s="45" t="s">
        <v>81</v>
      </c>
      <c r="E6" s="46">
        <v>176</v>
      </c>
      <c r="F6" s="47">
        <v>70</v>
      </c>
      <c r="G6" s="47">
        <v>10</v>
      </c>
      <c r="H6" s="48">
        <v>56</v>
      </c>
      <c r="I6" s="47">
        <v>46</v>
      </c>
      <c r="J6" s="47">
        <v>65</v>
      </c>
      <c r="K6" s="48">
        <v>29</v>
      </c>
      <c r="L6" s="48">
        <v>68</v>
      </c>
      <c r="M6" s="49" t="s">
        <v>195</v>
      </c>
      <c r="N6" s="48">
        <v>0</v>
      </c>
      <c r="O6" s="49" t="s">
        <v>304</v>
      </c>
      <c r="P6" s="48">
        <v>46</v>
      </c>
      <c r="Q6" s="49" t="s">
        <v>313</v>
      </c>
      <c r="R6" s="48">
        <v>62</v>
      </c>
      <c r="S6" s="48">
        <f t="shared" ref="S6:S14" si="0">F6+H6+J6+L6+N6+P6+R6</f>
        <v>367</v>
      </c>
    </row>
    <row r="7" spans="1:19" ht="32.25" customHeight="1" x14ac:dyDescent="0.3">
      <c r="A7" s="50">
        <v>3</v>
      </c>
      <c r="B7" s="51" t="s">
        <v>156</v>
      </c>
      <c r="C7" s="52" t="s">
        <v>13</v>
      </c>
      <c r="D7" s="53" t="s">
        <v>82</v>
      </c>
      <c r="E7" s="54">
        <v>195</v>
      </c>
      <c r="F7" s="55">
        <v>64</v>
      </c>
      <c r="G7" s="55">
        <v>0</v>
      </c>
      <c r="H7" s="56">
        <v>11</v>
      </c>
      <c r="I7" s="55">
        <v>27</v>
      </c>
      <c r="J7" s="55">
        <v>15</v>
      </c>
      <c r="K7" s="56">
        <v>14</v>
      </c>
      <c r="L7" s="56">
        <v>27</v>
      </c>
      <c r="M7" s="57" t="s">
        <v>235</v>
      </c>
      <c r="N7" s="56">
        <v>31</v>
      </c>
      <c r="O7" s="57" t="s">
        <v>281</v>
      </c>
      <c r="P7" s="56">
        <v>48</v>
      </c>
      <c r="Q7" s="57" t="s">
        <v>334</v>
      </c>
      <c r="R7" s="56">
        <v>77</v>
      </c>
      <c r="S7" s="56">
        <f t="shared" si="0"/>
        <v>273</v>
      </c>
    </row>
    <row r="8" spans="1:19" ht="32.25" customHeight="1" x14ac:dyDescent="0.3">
      <c r="A8" s="50">
        <v>4</v>
      </c>
      <c r="B8" s="51" t="s">
        <v>157</v>
      </c>
      <c r="C8" s="52" t="s">
        <v>13</v>
      </c>
      <c r="D8" s="53" t="s">
        <v>83</v>
      </c>
      <c r="E8" s="54">
        <v>175</v>
      </c>
      <c r="F8" s="55">
        <v>63</v>
      </c>
      <c r="G8" s="55">
        <v>11</v>
      </c>
      <c r="H8" s="56">
        <v>53</v>
      </c>
      <c r="I8" s="55">
        <v>36</v>
      </c>
      <c r="J8" s="55">
        <v>51</v>
      </c>
      <c r="K8" s="56">
        <v>4</v>
      </c>
      <c r="L8" s="56">
        <v>12</v>
      </c>
      <c r="M8" s="57" t="s">
        <v>194</v>
      </c>
      <c r="N8" s="56">
        <v>25</v>
      </c>
      <c r="O8" s="57" t="s">
        <v>275</v>
      </c>
      <c r="P8" s="56">
        <v>42</v>
      </c>
      <c r="Q8" s="57" t="s">
        <v>335</v>
      </c>
      <c r="R8" s="56">
        <v>0</v>
      </c>
      <c r="S8" s="56">
        <f t="shared" si="0"/>
        <v>246</v>
      </c>
    </row>
    <row r="9" spans="1:19" ht="32.25" customHeight="1" x14ac:dyDescent="0.3">
      <c r="A9" s="58">
        <v>5</v>
      </c>
      <c r="B9" s="59" t="s">
        <v>158</v>
      </c>
      <c r="C9" s="60" t="s">
        <v>15</v>
      </c>
      <c r="D9" s="61" t="s">
        <v>84</v>
      </c>
      <c r="E9" s="62" t="s">
        <v>234</v>
      </c>
      <c r="F9" s="63">
        <v>65</v>
      </c>
      <c r="G9" s="63">
        <v>12</v>
      </c>
      <c r="H9" s="64">
        <v>60</v>
      </c>
      <c r="I9" s="63">
        <v>50</v>
      </c>
      <c r="J9" s="63">
        <v>60</v>
      </c>
      <c r="K9" s="64">
        <v>60</v>
      </c>
      <c r="L9" s="64">
        <v>67</v>
      </c>
      <c r="M9" s="65" t="s">
        <v>189</v>
      </c>
      <c r="N9" s="64">
        <v>0</v>
      </c>
      <c r="O9" s="65" t="s">
        <v>275</v>
      </c>
      <c r="P9" s="64">
        <v>8</v>
      </c>
      <c r="Q9" s="65" t="s">
        <v>336</v>
      </c>
      <c r="R9" s="64">
        <v>26</v>
      </c>
      <c r="S9" s="64">
        <f t="shared" si="0"/>
        <v>286</v>
      </c>
    </row>
    <row r="10" spans="1:19" ht="32.25" customHeight="1" x14ac:dyDescent="0.3">
      <c r="A10" s="58">
        <v>6</v>
      </c>
      <c r="B10" s="59" t="s">
        <v>159</v>
      </c>
      <c r="C10" s="60" t="s">
        <v>15</v>
      </c>
      <c r="D10" s="66" t="s">
        <v>85</v>
      </c>
      <c r="E10" s="62" t="s">
        <v>233</v>
      </c>
      <c r="F10" s="63">
        <v>70</v>
      </c>
      <c r="G10" s="63">
        <v>14</v>
      </c>
      <c r="H10" s="63">
        <v>56</v>
      </c>
      <c r="I10" s="63">
        <v>54</v>
      </c>
      <c r="J10" s="63">
        <v>65</v>
      </c>
      <c r="K10" s="63">
        <v>15</v>
      </c>
      <c r="L10" s="63">
        <v>60</v>
      </c>
      <c r="M10" s="62" t="s">
        <v>236</v>
      </c>
      <c r="N10" s="63">
        <v>0</v>
      </c>
      <c r="O10" s="62" t="s">
        <v>299</v>
      </c>
      <c r="P10" s="63">
        <v>54</v>
      </c>
      <c r="Q10" s="62" t="s">
        <v>337</v>
      </c>
      <c r="R10" s="63">
        <v>80</v>
      </c>
      <c r="S10" s="64">
        <f t="shared" si="0"/>
        <v>385</v>
      </c>
    </row>
    <row r="11" spans="1:19" ht="32.25" customHeight="1" x14ac:dyDescent="0.3">
      <c r="A11" s="67">
        <v>7</v>
      </c>
      <c r="B11" s="68" t="s">
        <v>160</v>
      </c>
      <c r="C11" s="69" t="s">
        <v>16</v>
      </c>
      <c r="D11" s="70" t="s">
        <v>86</v>
      </c>
      <c r="E11" s="71" t="s">
        <v>209</v>
      </c>
      <c r="F11" s="72">
        <v>49</v>
      </c>
      <c r="G11" s="72">
        <v>6</v>
      </c>
      <c r="H11" s="72">
        <v>25</v>
      </c>
      <c r="I11" s="72">
        <v>46</v>
      </c>
      <c r="J11" s="72">
        <v>51</v>
      </c>
      <c r="K11" s="72">
        <v>25</v>
      </c>
      <c r="L11" s="72">
        <v>20</v>
      </c>
      <c r="M11" s="71" t="s">
        <v>231</v>
      </c>
      <c r="N11" s="72">
        <v>29</v>
      </c>
      <c r="O11" s="71" t="s">
        <v>284</v>
      </c>
      <c r="P11" s="72">
        <v>10</v>
      </c>
      <c r="Q11" s="71" t="s">
        <v>338</v>
      </c>
      <c r="R11" s="72">
        <v>0</v>
      </c>
      <c r="S11" s="73">
        <f t="shared" si="0"/>
        <v>184</v>
      </c>
    </row>
    <row r="12" spans="1:19" ht="32.25" customHeight="1" x14ac:dyDescent="0.3">
      <c r="A12" s="67">
        <v>8</v>
      </c>
      <c r="B12" s="68" t="s">
        <v>161</v>
      </c>
      <c r="C12" s="69" t="s">
        <v>16</v>
      </c>
      <c r="D12" s="74" t="s">
        <v>87</v>
      </c>
      <c r="E12" s="71" t="s">
        <v>211</v>
      </c>
      <c r="F12" s="72">
        <v>60</v>
      </c>
      <c r="G12" s="72">
        <v>23</v>
      </c>
      <c r="H12" s="72">
        <v>64</v>
      </c>
      <c r="I12" s="72">
        <v>47</v>
      </c>
      <c r="J12" s="72">
        <v>61</v>
      </c>
      <c r="K12" s="72">
        <v>16</v>
      </c>
      <c r="L12" s="72">
        <v>60</v>
      </c>
      <c r="M12" s="71" t="s">
        <v>236</v>
      </c>
      <c r="N12" s="72">
        <v>0</v>
      </c>
      <c r="O12" s="71" t="s">
        <v>287</v>
      </c>
      <c r="P12" s="72">
        <v>21</v>
      </c>
      <c r="Q12" s="71" t="s">
        <v>195</v>
      </c>
      <c r="R12" s="72">
        <v>0</v>
      </c>
      <c r="S12" s="73">
        <f t="shared" si="0"/>
        <v>266</v>
      </c>
    </row>
    <row r="13" spans="1:19" ht="32.25" customHeight="1" x14ac:dyDescent="0.3">
      <c r="A13" s="6">
        <v>9</v>
      </c>
      <c r="B13" s="5"/>
      <c r="C13" s="4"/>
      <c r="D13" s="16"/>
      <c r="E13" s="36"/>
      <c r="F13" s="33"/>
      <c r="G13" s="33"/>
      <c r="H13" s="33"/>
      <c r="I13" s="33"/>
      <c r="J13" s="33"/>
      <c r="K13" s="33"/>
      <c r="L13" s="33"/>
      <c r="M13" s="36"/>
      <c r="N13" s="33"/>
      <c r="O13" s="36"/>
      <c r="P13" s="33"/>
      <c r="Q13" s="36"/>
      <c r="R13" s="33"/>
      <c r="S13" s="34">
        <f t="shared" si="0"/>
        <v>0</v>
      </c>
    </row>
    <row r="14" spans="1:19" ht="32.25" customHeight="1" x14ac:dyDescent="0.3">
      <c r="A14" s="6">
        <v>10</v>
      </c>
      <c r="B14" s="5"/>
      <c r="C14" s="4"/>
      <c r="D14" s="16"/>
      <c r="E14" s="36"/>
      <c r="F14" s="33"/>
      <c r="G14" s="33"/>
      <c r="H14" s="33"/>
      <c r="I14" s="33"/>
      <c r="J14" s="33"/>
      <c r="K14" s="33"/>
      <c r="L14" s="33"/>
      <c r="M14" s="36"/>
      <c r="N14" s="33"/>
      <c r="O14" s="36"/>
      <c r="P14" s="33"/>
      <c r="Q14" s="36"/>
      <c r="R14" s="33"/>
      <c r="S14" s="33">
        <f t="shared" si="0"/>
        <v>0</v>
      </c>
    </row>
    <row r="15" spans="1:19" ht="25.8" x14ac:dyDescent="0.5">
      <c r="E15" s="37"/>
      <c r="F15" s="37">
        <f t="shared" ref="F15" si="1">SUM(F5:F14)</f>
        <v>506</v>
      </c>
      <c r="G15" s="37"/>
      <c r="H15" s="38">
        <f>SUM(H5:H14)</f>
        <v>389</v>
      </c>
      <c r="I15" s="37"/>
      <c r="J15" s="37">
        <f>SUM(J5:J14)</f>
        <v>438</v>
      </c>
      <c r="K15" s="37"/>
      <c r="L15" s="37">
        <f t="shared" ref="L15" si="2">SUM(L5:L14)</f>
        <v>382</v>
      </c>
      <c r="M15" s="37"/>
      <c r="N15" s="37">
        <f t="shared" ref="N15" si="3">SUM(N5:N14)</f>
        <v>85</v>
      </c>
      <c r="O15" s="37"/>
      <c r="P15" s="37">
        <f t="shared" ref="P15" si="4">SUM(P5:P14)</f>
        <v>289</v>
      </c>
      <c r="Q15" s="37"/>
      <c r="R15" s="37">
        <f t="shared" ref="R15" si="5">SUM(R5:R14)</f>
        <v>258</v>
      </c>
      <c r="S15" s="39"/>
    </row>
    <row r="16" spans="1:19" ht="25.8" x14ac:dyDescent="0.5">
      <c r="E16" s="37"/>
      <c r="F16" s="38"/>
      <c r="G16" s="37"/>
      <c r="H16" s="38"/>
      <c r="I16" s="37"/>
      <c r="J16" s="38"/>
      <c r="K16" s="37"/>
      <c r="L16" s="38"/>
      <c r="M16" s="40"/>
      <c r="N16" s="38"/>
      <c r="O16" s="38"/>
      <c r="P16" s="40"/>
      <c r="Q16" s="40"/>
      <c r="R16" s="37"/>
      <c r="S16" s="37"/>
    </row>
    <row r="17" spans="5:19" ht="25.8" x14ac:dyDescent="0.5">
      <c r="E17" s="37"/>
      <c r="F17" s="38"/>
      <c r="G17" s="37"/>
      <c r="H17" s="38"/>
      <c r="I17" s="37"/>
      <c r="J17" s="38"/>
      <c r="K17" s="37"/>
      <c r="L17" s="38"/>
      <c r="M17" s="40"/>
      <c r="N17" s="38"/>
      <c r="O17" s="38"/>
      <c r="P17" s="40"/>
      <c r="Q17" s="40"/>
      <c r="R17" s="41">
        <f>R15+P15+N15+L15+J15+H15+F15</f>
        <v>2347</v>
      </c>
      <c r="S17" s="41">
        <f>SUM(S5:S14)</f>
        <v>2347</v>
      </c>
    </row>
  </sheetData>
  <mergeCells count="13">
    <mergeCell ref="O3:P3"/>
    <mergeCell ref="Q3:R3"/>
    <mergeCell ref="A4:D4"/>
    <mergeCell ref="A2:A3"/>
    <mergeCell ref="B2:B3"/>
    <mergeCell ref="C2:C3"/>
    <mergeCell ref="D2:D3"/>
    <mergeCell ref="E2:R2"/>
    <mergeCell ref="E3:F3"/>
    <mergeCell ref="G3:H3"/>
    <mergeCell ref="I3:J3"/>
    <mergeCell ref="K3:L3"/>
    <mergeCell ref="M3:N3"/>
  </mergeCells>
  <dataValidations count="2">
    <dataValidation type="list" allowBlank="1" showInputMessage="1" showErrorMessage="1" sqref="E3 G3 I3 K3 M3">
      <formula1>Испытание</formula1>
    </dataValidation>
    <dataValidation type="list" allowBlank="1" showInputMessage="1" showErrorMessage="1" sqref="C5:C14">
      <formula1>Ступень</formula1>
    </dataValidation>
  </dataValidation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2</vt:lpstr>
      <vt:lpstr>3</vt:lpstr>
      <vt:lpstr>4</vt:lpstr>
      <vt:lpstr>8</vt:lpstr>
      <vt:lpstr>9</vt:lpstr>
      <vt:lpstr>10</vt:lpstr>
      <vt:lpstr>12</vt:lpstr>
      <vt:lpstr>13</vt:lpstr>
      <vt:lpstr>17</vt:lpstr>
      <vt:lpstr>18</vt:lpstr>
      <vt:lpstr>20</vt:lpstr>
      <vt:lpstr>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Sport4</cp:lastModifiedBy>
  <cp:lastPrinted>2023-02-25T08:11:02Z</cp:lastPrinted>
  <dcterms:created xsi:type="dcterms:W3CDTF">2015-06-05T18:17:20Z</dcterms:created>
  <dcterms:modified xsi:type="dcterms:W3CDTF">2023-02-26T14:01:21Z</dcterms:modified>
</cp:coreProperties>
</file>